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r Martens FW25" sheetId="3" r:id="rId1"/>
  </sheets>
  <definedNames>
    <definedName name="_xlnm._FilterDatabase" localSheetId="0" hidden="1">'Dr Martens FW25'!$G$3:$G$314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4" i="3"/>
  <c r="E2" i="3"/>
  <c r="E270" i="3"/>
  <c r="H2" i="3" l="1"/>
  <c r="G2" i="3" s="1"/>
</calcChain>
</file>

<file path=xl/sharedStrings.xml><?xml version="1.0" encoding="utf-8"?>
<sst xmlns="http://schemas.openxmlformats.org/spreadsheetml/2006/main" count="1005" uniqueCount="371">
  <si>
    <t>Product Code</t>
  </si>
  <si>
    <t>Style Colour Material</t>
  </si>
  <si>
    <t>Size</t>
  </si>
  <si>
    <t>Barcode</t>
  </si>
  <si>
    <t>030</t>
  </si>
  <si>
    <t>040</t>
  </si>
  <si>
    <t>050</t>
  </si>
  <si>
    <t>060</t>
  </si>
  <si>
    <t>065</t>
  </si>
  <si>
    <t>070</t>
  </si>
  <si>
    <t>080</t>
  </si>
  <si>
    <t>090</t>
  </si>
  <si>
    <t>095</t>
  </si>
  <si>
    <t>100</t>
  </si>
  <si>
    <t>41404001</t>
  </si>
  <si>
    <t>2976 Hi Black Milled Nappa</t>
  </si>
  <si>
    <t>190665743975</t>
  </si>
  <si>
    <t>190665743982</t>
  </si>
  <si>
    <t>190665743999</t>
  </si>
  <si>
    <t>190665744002</t>
  </si>
  <si>
    <t>190665744019</t>
  </si>
  <si>
    <t>190665744026</t>
  </si>
  <si>
    <t>190665744033</t>
  </si>
  <si>
    <t>11822207</t>
  </si>
  <si>
    <t>1460 Green Smooth</t>
  </si>
  <si>
    <t>800090981032</t>
  </si>
  <si>
    <t>883985068971</t>
  </si>
  <si>
    <t>800090981049</t>
  </si>
  <si>
    <t>110</t>
  </si>
  <si>
    <t>26006207</t>
  </si>
  <si>
    <t>Combs Leather Dark Brown Crazy Horse</t>
  </si>
  <si>
    <t>190665358339</t>
  </si>
  <si>
    <t>190665358346</t>
  </si>
  <si>
    <t>190665358353</t>
  </si>
  <si>
    <t>190665358360</t>
  </si>
  <si>
    <t>190665358377</t>
  </si>
  <si>
    <t>120</t>
  </si>
  <si>
    <t>11822600</t>
  </si>
  <si>
    <t>1460 Cherry Red Smooth</t>
  </si>
  <si>
    <t>800090796636</t>
  </si>
  <si>
    <t>800090796643</t>
  </si>
  <si>
    <t>800090796650</t>
  </si>
  <si>
    <t>800090796667</t>
  </si>
  <si>
    <t>800090796674</t>
  </si>
  <si>
    <t>800090796681</t>
  </si>
  <si>
    <t>800090796698</t>
  </si>
  <si>
    <t>23863001</t>
  </si>
  <si>
    <t>1460 Pascal Frnt Zip Black Nappa</t>
  </si>
  <si>
    <t>190665179767</t>
  </si>
  <si>
    <t>190665179774</t>
  </si>
  <si>
    <t>190665179781</t>
  </si>
  <si>
    <t>190665179798</t>
  </si>
  <si>
    <t>800090981018</t>
  </si>
  <si>
    <t>23898243</t>
  </si>
  <si>
    <t>2976 Leonore Butterscotch Orleans</t>
  </si>
  <si>
    <t>190665180237</t>
  </si>
  <si>
    <t>190665180244</t>
  </si>
  <si>
    <t>190665180251</t>
  </si>
  <si>
    <t>190665180268</t>
  </si>
  <si>
    <t>190665180275</t>
  </si>
  <si>
    <t>31981001</t>
  </si>
  <si>
    <t>1460 Pascal Black Ambassador</t>
  </si>
  <si>
    <t>190665663136</t>
  </si>
  <si>
    <t>190665663143</t>
  </si>
  <si>
    <t>190665663150</t>
  </si>
  <si>
    <t>190665663167</t>
  </si>
  <si>
    <t>190665663174</t>
  </si>
  <si>
    <t>26206001</t>
  </si>
  <si>
    <t>1460 Pascal Bex Black Pisa</t>
  </si>
  <si>
    <t>190665349283</t>
  </si>
  <si>
    <t>190665349290</t>
  </si>
  <si>
    <t>190665349306</t>
  </si>
  <si>
    <t>190665349313</t>
  </si>
  <si>
    <t>190665349320</t>
  </si>
  <si>
    <t>31989001</t>
  </si>
  <si>
    <t>2976 Black Ambassador</t>
  </si>
  <si>
    <t>190665663266</t>
  </si>
  <si>
    <t>190665663273</t>
  </si>
  <si>
    <t>190665663280</t>
  </si>
  <si>
    <t>190665663297</t>
  </si>
  <si>
    <t>190665663303</t>
  </si>
  <si>
    <t>11838001</t>
  </si>
  <si>
    <t>1461 Black Nappa</t>
  </si>
  <si>
    <t>800090827101</t>
  </si>
  <si>
    <t>800090827125</t>
  </si>
  <si>
    <t>800090798739</t>
  </si>
  <si>
    <t>800090798746</t>
  </si>
  <si>
    <t>800090798753</t>
  </si>
  <si>
    <t>11838201</t>
  </si>
  <si>
    <t>1461 Dark Brown Crazy Horse</t>
  </si>
  <si>
    <t>800090798166</t>
  </si>
  <si>
    <t>800090798173</t>
  </si>
  <si>
    <t>800090798180</t>
  </si>
  <si>
    <t>800090798197</t>
  </si>
  <si>
    <t>800090798203</t>
  </si>
  <si>
    <t>800090798210</t>
  </si>
  <si>
    <t>24256001</t>
  </si>
  <si>
    <t>1461 Black Virginia</t>
  </si>
  <si>
    <t>190665151404</t>
  </si>
  <si>
    <t>190665151411</t>
  </si>
  <si>
    <t>190665151428</t>
  </si>
  <si>
    <t>190665151435</t>
  </si>
  <si>
    <t>190665151442</t>
  </si>
  <si>
    <t>32050001</t>
  </si>
  <si>
    <t>Sinclair Black Decayed Roses Classic Tumbled Nappa</t>
  </si>
  <si>
    <t>190665680188</t>
  </si>
  <si>
    <t>190665680195</t>
  </si>
  <si>
    <t>190665680201</t>
  </si>
  <si>
    <t>190665680218</t>
  </si>
  <si>
    <t>25357001</t>
  </si>
  <si>
    <t>Church Quad Black Vintage Smooth</t>
  </si>
  <si>
    <t>190665298307</t>
  </si>
  <si>
    <t>190665298321</t>
  </si>
  <si>
    <t>190665298338</t>
  </si>
  <si>
    <t>26002001</t>
  </si>
  <si>
    <t>Embury Black Wyoming</t>
  </si>
  <si>
    <t>190665358773</t>
  </si>
  <si>
    <t>190665358780</t>
  </si>
  <si>
    <t>190665358797</t>
  </si>
  <si>
    <t>27613001</t>
  </si>
  <si>
    <t>Jesy Black Sendal</t>
  </si>
  <si>
    <t>190665511796</t>
  </si>
  <si>
    <t>190665511802</t>
  </si>
  <si>
    <t>190665511819</t>
  </si>
  <si>
    <t>190665511826</t>
  </si>
  <si>
    <t>190665511833</t>
  </si>
  <si>
    <t>27371001</t>
  </si>
  <si>
    <t>Eviee Black Sendal</t>
  </si>
  <si>
    <t>190665459623</t>
  </si>
  <si>
    <t>190665459630</t>
  </si>
  <si>
    <t>190665459647</t>
  </si>
  <si>
    <t>190665459654</t>
  </si>
  <si>
    <t>190665459661</t>
  </si>
  <si>
    <t>24722001</t>
  </si>
  <si>
    <t>1460 Vonda Black Softy T</t>
  </si>
  <si>
    <t>190665206043</t>
  </si>
  <si>
    <t>190665206050</t>
  </si>
  <si>
    <t>Total</t>
  </si>
  <si>
    <t>Reeder Dark Brown Crazy Horse</t>
  </si>
  <si>
    <t>Reeder Black Wyoming</t>
  </si>
  <si>
    <t>0190665435894</t>
  </si>
  <si>
    <t>0190665435900</t>
  </si>
  <si>
    <t>0190665435924</t>
  </si>
  <si>
    <t>0190665435931</t>
  </si>
  <si>
    <t>0190665435917</t>
  </si>
  <si>
    <t>0190665435764</t>
  </si>
  <si>
    <t>0190665435788</t>
  </si>
  <si>
    <t>0190665435795</t>
  </si>
  <si>
    <t>0190665435771</t>
  </si>
  <si>
    <t>0190665435801</t>
  </si>
  <si>
    <t>Embury Dark Brown Crazy Horse</t>
  </si>
  <si>
    <t>0190665358698</t>
  </si>
  <si>
    <t>0190665358681</t>
  </si>
  <si>
    <t>0190665358704</t>
  </si>
  <si>
    <t>0190665358711</t>
  </si>
  <si>
    <t>0190665358674</t>
  </si>
  <si>
    <t>Buzz Mj Black Milled Nappa</t>
  </si>
  <si>
    <t>0190665710595</t>
  </si>
  <si>
    <t>0190665710618</t>
  </si>
  <si>
    <t>0190665710588</t>
  </si>
  <si>
    <t>0190665710601</t>
  </si>
  <si>
    <t>Elphie Mj Black Virginia</t>
  </si>
  <si>
    <t>0190665713992</t>
  </si>
  <si>
    <t>0190665713985</t>
  </si>
  <si>
    <t>0190665714005</t>
  </si>
  <si>
    <t>1460 Vonda Tf Black Genix Nappa</t>
  </si>
  <si>
    <t>0190665742619</t>
  </si>
  <si>
    <t>0190665742640</t>
  </si>
  <si>
    <t>0190665742633</t>
  </si>
  <si>
    <t>0190665742626</t>
  </si>
  <si>
    <t>0190665742657</t>
  </si>
  <si>
    <t>16054001</t>
  </si>
  <si>
    <t>Church Black Vintage Smooth</t>
  </si>
  <si>
    <t>883985716797</t>
  </si>
  <si>
    <t>883985716803</t>
  </si>
  <si>
    <t>883985716810</t>
  </si>
  <si>
    <t>883985716827</t>
  </si>
  <si>
    <t>883985716834</t>
  </si>
  <si>
    <t>40785001</t>
  </si>
  <si>
    <t>Church Shoe Black Vintage Smooth</t>
  </si>
  <si>
    <t>190665721539</t>
  </si>
  <si>
    <t>190665721546</t>
  </si>
  <si>
    <t>190665721553</t>
  </si>
  <si>
    <t>190665721560</t>
  </si>
  <si>
    <t>190665721577</t>
  </si>
  <si>
    <t>31816001</t>
  </si>
  <si>
    <t>Lowell Black Analine</t>
  </si>
  <si>
    <t>190665668933</t>
  </si>
  <si>
    <t>190665668940</t>
  </si>
  <si>
    <t>190665668957</t>
  </si>
  <si>
    <t>190665668964</t>
  </si>
  <si>
    <t>190665668971</t>
  </si>
  <si>
    <t>31817243</t>
  </si>
  <si>
    <t>Lowell Butterscotch Orleans</t>
  </si>
  <si>
    <t>190665669268</t>
  </si>
  <si>
    <t>190665669275</t>
  </si>
  <si>
    <t>190665669282</t>
  </si>
  <si>
    <t>190665669299</t>
  </si>
  <si>
    <t>190665669305</t>
  </si>
  <si>
    <t>23912243</t>
  </si>
  <si>
    <t>1460 Serena Butterscotch Orleans</t>
  </si>
  <si>
    <t>190665165395</t>
  </si>
  <si>
    <t>190665165401</t>
  </si>
  <si>
    <t>190665165418</t>
  </si>
  <si>
    <t>190665165425</t>
  </si>
  <si>
    <t>190665165432</t>
  </si>
  <si>
    <t>26238021</t>
  </si>
  <si>
    <t>1460 Serena Dark Grey Atlas</t>
  </si>
  <si>
    <t>190665351491</t>
  </si>
  <si>
    <t>190665351507</t>
  </si>
  <si>
    <t>190665351514</t>
  </si>
  <si>
    <t>190665351521</t>
  </si>
  <si>
    <t>190665351538</t>
  </si>
  <si>
    <t>31874001</t>
  </si>
  <si>
    <t>2976 Wl Black Grizzly</t>
  </si>
  <si>
    <t>190665676853</t>
  </si>
  <si>
    <t>190665676860</t>
  </si>
  <si>
    <t>190665676877</t>
  </si>
  <si>
    <t>190665676884</t>
  </si>
  <si>
    <t>190665676891</t>
  </si>
  <si>
    <t>24016001</t>
  </si>
  <si>
    <t>2976 Alyson W/Zips Black Snowplow Wp</t>
  </si>
  <si>
    <t>190665157833</t>
  </si>
  <si>
    <t>190665157840</t>
  </si>
  <si>
    <t>190665157857</t>
  </si>
  <si>
    <t>190665157864</t>
  </si>
  <si>
    <t>190665157871</t>
  </si>
  <si>
    <t>24017201</t>
  </si>
  <si>
    <t>2976 Alyson W/Zips Dark Brown Snowplow Wp</t>
  </si>
  <si>
    <t>190665157932</t>
  </si>
  <si>
    <t>190665157949</t>
  </si>
  <si>
    <t>190665157956</t>
  </si>
  <si>
    <t>190665157963</t>
  </si>
  <si>
    <t>190665157970</t>
  </si>
  <si>
    <t>26230001</t>
  </si>
  <si>
    <t>101 Ys Black Smooth</t>
  </si>
  <si>
    <t>190665350722</t>
  </si>
  <si>
    <t>190665350739</t>
  </si>
  <si>
    <t>190665350746</t>
  </si>
  <si>
    <t>190665350753</t>
  </si>
  <si>
    <t>190665350760</t>
  </si>
  <si>
    <t>40553201</t>
  </si>
  <si>
    <t>3989 Ys Dark Brown Crazy Horse</t>
  </si>
  <si>
    <t>190665701234</t>
  </si>
  <si>
    <t>190665701241</t>
  </si>
  <si>
    <t>190665701258</t>
  </si>
  <si>
    <t>190665701265</t>
  </si>
  <si>
    <t>190665701272</t>
  </si>
  <si>
    <t>27761201</t>
  </si>
  <si>
    <t>101 Dark Brown Crazy Horse</t>
  </si>
  <si>
    <t>190665488401</t>
  </si>
  <si>
    <t>190665488418</t>
  </si>
  <si>
    <t>190665488425</t>
  </si>
  <si>
    <t>190665488432</t>
  </si>
  <si>
    <t>190665488449</t>
  </si>
  <si>
    <t>30692001</t>
  </si>
  <si>
    <t>8065 Mary Jane Black Virginia</t>
  </si>
  <si>
    <t>190665588309</t>
  </si>
  <si>
    <t>190665588316</t>
  </si>
  <si>
    <t>190665588323</t>
  </si>
  <si>
    <t>190665588330</t>
  </si>
  <si>
    <t>190665588347</t>
  </si>
  <si>
    <t>30914201</t>
  </si>
  <si>
    <t>8065 Mary Jane Dark Brown Crazy Horse</t>
  </si>
  <si>
    <t>190665588958</t>
  </si>
  <si>
    <t>190665588965</t>
  </si>
  <si>
    <t>190665588972</t>
  </si>
  <si>
    <t>190665588989</t>
  </si>
  <si>
    <t>190665588996</t>
  </si>
  <si>
    <t>31901201</t>
  </si>
  <si>
    <t>Anistone Hi Dark Brown Burnished Waxy Pull Up Wp</t>
  </si>
  <si>
    <t>190665683622</t>
  </si>
  <si>
    <t>190665683639</t>
  </si>
  <si>
    <t>190665683646</t>
  </si>
  <si>
    <t>190665683653</t>
  </si>
  <si>
    <t>190665683660</t>
  </si>
  <si>
    <t>32199001</t>
  </si>
  <si>
    <t>Anistone Hi Black Wanama</t>
  </si>
  <si>
    <t>190665697926</t>
  </si>
  <si>
    <t>190665697933</t>
  </si>
  <si>
    <t>190665697940</t>
  </si>
  <si>
    <t>190665697957</t>
  </si>
  <si>
    <t>190665697964</t>
  </si>
  <si>
    <t>24764600</t>
  </si>
  <si>
    <t>Jadon Cherry Red Arcadia</t>
  </si>
  <si>
    <t>190665235494</t>
  </si>
  <si>
    <t>190665235500</t>
  </si>
  <si>
    <t>190665235517</t>
  </si>
  <si>
    <t>190665235524</t>
  </si>
  <si>
    <t>25233600</t>
  </si>
  <si>
    <t>Sinclair Cherry Red Arcadia</t>
  </si>
  <si>
    <t>190665278620</t>
  </si>
  <si>
    <t>190665278637</t>
  </si>
  <si>
    <t>190665278644</t>
  </si>
  <si>
    <t>190665278651</t>
  </si>
  <si>
    <t>24690001</t>
  </si>
  <si>
    <t>8053 Quad Black Polished Smooth</t>
  </si>
  <si>
    <t>190665239768</t>
  </si>
  <si>
    <t>190665239775</t>
  </si>
  <si>
    <t>190665239782</t>
  </si>
  <si>
    <t>190665239799</t>
  </si>
  <si>
    <t>41060001</t>
  </si>
  <si>
    <t>Buzz 5i Black Milled Nappa</t>
  </si>
  <si>
    <t>190665702781</t>
  </si>
  <si>
    <t>190665702798</t>
  </si>
  <si>
    <t>190665702804</t>
  </si>
  <si>
    <t>190665702811</t>
  </si>
  <si>
    <t>41129200</t>
  </si>
  <si>
    <t>Buzz 5i Dark Brown Grizzly</t>
  </si>
  <si>
    <t>190665702866</t>
  </si>
  <si>
    <t>190665702873</t>
  </si>
  <si>
    <t>190665702880</t>
  </si>
  <si>
    <t>190665702897</t>
  </si>
  <si>
    <t>41061001</t>
  </si>
  <si>
    <t>190665710588</t>
  </si>
  <si>
    <t>190665710595</t>
  </si>
  <si>
    <t>190665710601</t>
  </si>
  <si>
    <t>190665710618</t>
  </si>
  <si>
    <t>26701001</t>
  </si>
  <si>
    <t>Chesney Black Sendal</t>
  </si>
  <si>
    <t>190665391398</t>
  </si>
  <si>
    <t>190665391404</t>
  </si>
  <si>
    <t>190665391411</t>
  </si>
  <si>
    <t>190665391428</t>
  </si>
  <si>
    <t>40683001</t>
  </si>
  <si>
    <t>Elphie Ii Black Virginia</t>
  </si>
  <si>
    <t>190665713909</t>
  </si>
  <si>
    <t>190665713916</t>
  </si>
  <si>
    <t>190665713923</t>
  </si>
  <si>
    <t>190665713930</t>
  </si>
  <si>
    <t>190665713947</t>
  </si>
  <si>
    <t>26793001</t>
  </si>
  <si>
    <t>Bonny Leather Black Wyoming</t>
  </si>
  <si>
    <t>190665402940</t>
  </si>
  <si>
    <t>190665402957</t>
  </si>
  <si>
    <t>190665402964</t>
  </si>
  <si>
    <t>190665402971</t>
  </si>
  <si>
    <t>190665402988</t>
  </si>
  <si>
    <t>40685001</t>
  </si>
  <si>
    <t>190665713985</t>
  </si>
  <si>
    <t>190665713992</t>
  </si>
  <si>
    <t>190665714005</t>
  </si>
  <si>
    <t>190665714012</t>
  </si>
  <si>
    <t>190665714029</t>
  </si>
  <si>
    <t>190665358803</t>
  </si>
  <si>
    <t>190665358810</t>
  </si>
  <si>
    <t>190665358827</t>
  </si>
  <si>
    <t>190665358834</t>
  </si>
  <si>
    <t>190665358841</t>
  </si>
  <si>
    <t>25978207</t>
  </si>
  <si>
    <t>190665358674</t>
  </si>
  <si>
    <t>190665358681</t>
  </si>
  <si>
    <t>190665358698</t>
  </si>
  <si>
    <t>190665358704</t>
  </si>
  <si>
    <t>190665358711</t>
  </si>
  <si>
    <t>27104001</t>
  </si>
  <si>
    <t>190665435764</t>
  </si>
  <si>
    <t>190665435771</t>
  </si>
  <si>
    <t>190665435788</t>
  </si>
  <si>
    <t>190665435795</t>
  </si>
  <si>
    <t>190665435801</t>
  </si>
  <si>
    <t>27103207</t>
  </si>
  <si>
    <t>190665435894</t>
  </si>
  <si>
    <t>190665435900</t>
  </si>
  <si>
    <t>190665435917</t>
  </si>
  <si>
    <t>190665435924</t>
  </si>
  <si>
    <t>190665435931</t>
  </si>
  <si>
    <t>PIC</t>
  </si>
  <si>
    <t>RRP</t>
  </si>
  <si>
    <t>Dr Martens</t>
  </si>
  <si>
    <t>RRP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</si>
</sst>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44" fontId="2" fillId="0" borderId="0" xfId="2" applyFont="1" applyAlignment="1">
      <alignment horizontal="center"/>
    </xf>
    <xf numFmtId="44" fontId="2" fillId="0" borderId="0" xfId="2" applyFont="1"/>
    <xf numFmtId="0" fontId="2" fillId="0" borderId="0" xfId="0" applyFont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3" borderId="0" xfId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15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_-* #,##0\ _€_-;\-* #,##0\ _€_-;_-* &quot;-&quot;??\ _€_-;_-@_-"/>
      <fill>
        <patternFill patternType="solid">
          <fgColor indexed="64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_-* #,##0\ _€_-;\-* #,##0\ _€_-;_-* &quot;-&quot;??\ _€_-;_-@_-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e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e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e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e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393700</xdr:colOff>
      <xdr:row>3</xdr:row>
      <xdr:rowOff>139699</xdr:rowOff>
    </xdr:from>
    <xdr:ext cx="717305" cy="954649"/>
    <xdr:pic>
      <xdr:nvPicPr>
        <xdr:cNvPr id="2" name="Picture 131">
          <a:extLst>
            <a:ext uri="{FF2B5EF4-FFF2-40B4-BE49-F238E27FC236}">
              <a16:creationId xmlns:a16="http://schemas.microsoft.com/office/drawing/2014/main" xmlns="" id="{ED2060A2-BF6E-5249-B8B8-2257821D8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37400" y="330199"/>
          <a:ext cx="717305" cy="954649"/>
        </a:xfrm>
        <a:prstGeom prst="rect">
          <a:avLst/>
        </a:prstGeom>
      </xdr:spPr>
    </xdr:pic>
    <xdr:clientData/>
  </xdr:oneCellAnchor>
  <xdr:oneCellAnchor>
    <xdr:from>
      <xdr:col>5</xdr:col>
      <xdr:colOff>347134</xdr:colOff>
      <xdr:row>9</xdr:row>
      <xdr:rowOff>8467</xdr:rowOff>
    </xdr:from>
    <xdr:ext cx="825500" cy="868495"/>
    <xdr:pic>
      <xdr:nvPicPr>
        <xdr:cNvPr id="6" name="Picture 59">
          <a:extLst>
            <a:ext uri="{FF2B5EF4-FFF2-40B4-BE49-F238E27FC236}">
              <a16:creationId xmlns:a16="http://schemas.microsoft.com/office/drawing/2014/main" xmlns="" id="{438A8F18-CD51-B549-B477-B75913D47D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1" t="12277" r="4000" b="11834"/>
        <a:stretch/>
      </xdr:blipFill>
      <xdr:spPr>
        <a:xfrm>
          <a:off x="7095067" y="1371600"/>
          <a:ext cx="825500" cy="868495"/>
        </a:xfrm>
        <a:prstGeom prst="rect">
          <a:avLst/>
        </a:prstGeom>
      </xdr:spPr>
    </xdr:pic>
    <xdr:clientData/>
  </xdr:oneCellAnchor>
  <xdr:oneCellAnchor>
    <xdr:from>
      <xdr:col>5</xdr:col>
      <xdr:colOff>292100</xdr:colOff>
      <xdr:row>13</xdr:row>
      <xdr:rowOff>132735</xdr:rowOff>
    </xdr:from>
    <xdr:ext cx="977900" cy="883265"/>
    <xdr:pic>
      <xdr:nvPicPr>
        <xdr:cNvPr id="7" name="Picture 4">
          <a:extLst>
            <a:ext uri="{FF2B5EF4-FFF2-40B4-BE49-F238E27FC236}">
              <a16:creationId xmlns:a16="http://schemas.microsoft.com/office/drawing/2014/main" xmlns="" id="{9FAB97F0-F5AC-2A49-BDB2-DD10343E28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28730" r="8824" b="9392"/>
        <a:stretch/>
      </xdr:blipFill>
      <xdr:spPr>
        <a:xfrm>
          <a:off x="7035800" y="4895235"/>
          <a:ext cx="977900" cy="883265"/>
        </a:xfrm>
        <a:prstGeom prst="rect">
          <a:avLst/>
        </a:prstGeom>
      </xdr:spPr>
    </xdr:pic>
    <xdr:clientData/>
  </xdr:oneCellAnchor>
  <xdr:oneCellAnchor>
    <xdr:from>
      <xdr:col>5</xdr:col>
      <xdr:colOff>304800</xdr:colOff>
      <xdr:row>18</xdr:row>
      <xdr:rowOff>114301</xdr:rowOff>
    </xdr:from>
    <xdr:ext cx="1080104" cy="965199"/>
    <xdr:pic>
      <xdr:nvPicPr>
        <xdr:cNvPr id="8" name="Picture 3">
          <a:extLst>
            <a:ext uri="{FF2B5EF4-FFF2-40B4-BE49-F238E27FC236}">
              <a16:creationId xmlns:a16="http://schemas.microsoft.com/office/drawing/2014/main" xmlns="" id="{DC322376-3383-EB4F-8AB6-A0AAACC4A8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27256" r="7843" b="10866"/>
        <a:stretch/>
      </xdr:blipFill>
      <xdr:spPr>
        <a:xfrm>
          <a:off x="7048500" y="5829301"/>
          <a:ext cx="1080104" cy="965199"/>
        </a:xfrm>
        <a:prstGeom prst="rect">
          <a:avLst/>
        </a:prstGeom>
      </xdr:spPr>
    </xdr:pic>
    <xdr:clientData/>
  </xdr:oneCellAnchor>
  <xdr:oneCellAnchor>
    <xdr:from>
      <xdr:col>5</xdr:col>
      <xdr:colOff>419100</xdr:colOff>
      <xdr:row>24</xdr:row>
      <xdr:rowOff>76201</xdr:rowOff>
    </xdr:from>
    <xdr:ext cx="968312" cy="977899"/>
    <xdr:pic>
      <xdr:nvPicPr>
        <xdr:cNvPr id="9" name="Picture 69">
          <a:extLst>
            <a:ext uri="{FF2B5EF4-FFF2-40B4-BE49-F238E27FC236}">
              <a16:creationId xmlns:a16="http://schemas.microsoft.com/office/drawing/2014/main" xmlns="" id="{CEE5615D-2227-924B-AEBC-EFB59D11AF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11050" r="980" b="13812"/>
        <a:stretch/>
      </xdr:blipFill>
      <xdr:spPr>
        <a:xfrm>
          <a:off x="7162800" y="6934201"/>
          <a:ext cx="968312" cy="977899"/>
        </a:xfrm>
        <a:prstGeom prst="rect">
          <a:avLst/>
        </a:prstGeom>
      </xdr:spPr>
    </xdr:pic>
    <xdr:clientData/>
  </xdr:oneCellAnchor>
  <xdr:oneCellAnchor>
    <xdr:from>
      <xdr:col>5</xdr:col>
      <xdr:colOff>482600</xdr:colOff>
      <xdr:row>29</xdr:row>
      <xdr:rowOff>63499</xdr:rowOff>
    </xdr:from>
    <xdr:ext cx="914400" cy="952501"/>
    <xdr:pic>
      <xdr:nvPicPr>
        <xdr:cNvPr id="10" name="Picture 76">
          <a:extLst>
            <a:ext uri="{FF2B5EF4-FFF2-40B4-BE49-F238E27FC236}">
              <a16:creationId xmlns:a16="http://schemas.microsoft.com/office/drawing/2014/main" xmlns="" id="{096A5140-50CC-8443-AA8D-8CC89AC93D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1" t="9029" r="-2857" b="10465"/>
        <a:stretch/>
      </xdr:blipFill>
      <xdr:spPr>
        <a:xfrm>
          <a:off x="7226300" y="7873999"/>
          <a:ext cx="914400" cy="952501"/>
        </a:xfrm>
        <a:prstGeom prst="rect">
          <a:avLst/>
        </a:prstGeom>
      </xdr:spPr>
    </xdr:pic>
    <xdr:clientData/>
  </xdr:oneCellAnchor>
  <xdr:oneCellAnchor>
    <xdr:from>
      <xdr:col>5</xdr:col>
      <xdr:colOff>457200</xdr:colOff>
      <xdr:row>35</xdr:row>
      <xdr:rowOff>1</xdr:rowOff>
    </xdr:from>
    <xdr:ext cx="921726" cy="939799"/>
    <xdr:pic>
      <xdr:nvPicPr>
        <xdr:cNvPr id="12" name="Picture 48">
          <a:extLst>
            <a:ext uri="{FF2B5EF4-FFF2-40B4-BE49-F238E27FC236}">
              <a16:creationId xmlns:a16="http://schemas.microsoft.com/office/drawing/2014/main" xmlns="" id="{31814855-7C39-3D46-83FA-3BCD4D9ABA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t="11049" b="12339"/>
        <a:stretch/>
      </xdr:blipFill>
      <xdr:spPr>
        <a:xfrm>
          <a:off x="7200900" y="9906001"/>
          <a:ext cx="921726" cy="939799"/>
        </a:xfrm>
        <a:prstGeom prst="rect">
          <a:avLst/>
        </a:prstGeom>
      </xdr:spPr>
    </xdr:pic>
    <xdr:clientData/>
  </xdr:oneCellAnchor>
  <xdr:oneCellAnchor>
    <xdr:from>
      <xdr:col>5</xdr:col>
      <xdr:colOff>457200</xdr:colOff>
      <xdr:row>39</xdr:row>
      <xdr:rowOff>177801</xdr:rowOff>
    </xdr:from>
    <xdr:ext cx="936278" cy="927099"/>
    <xdr:pic>
      <xdr:nvPicPr>
        <xdr:cNvPr id="13" name="Picture 78">
          <a:extLst>
            <a:ext uri="{FF2B5EF4-FFF2-40B4-BE49-F238E27FC236}">
              <a16:creationId xmlns:a16="http://schemas.microsoft.com/office/drawing/2014/main" xmlns="" id="{74C771AC-96CD-6844-B2B2-E94ED74DA7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11787" b="13812"/>
        <a:stretch/>
      </xdr:blipFill>
      <xdr:spPr>
        <a:xfrm>
          <a:off x="7200900" y="10845801"/>
          <a:ext cx="936278" cy="927099"/>
        </a:xfrm>
        <a:prstGeom prst="rect">
          <a:avLst/>
        </a:prstGeom>
      </xdr:spPr>
    </xdr:pic>
    <xdr:clientData/>
  </xdr:oneCellAnchor>
  <xdr:oneCellAnchor>
    <xdr:from>
      <xdr:col>5</xdr:col>
      <xdr:colOff>355600</xdr:colOff>
      <xdr:row>46</xdr:row>
      <xdr:rowOff>54205</xdr:rowOff>
    </xdr:from>
    <xdr:ext cx="1016000" cy="733196"/>
    <xdr:pic>
      <xdr:nvPicPr>
        <xdr:cNvPr id="14" name="Picture 18">
          <a:extLst>
            <a:ext uri="{FF2B5EF4-FFF2-40B4-BE49-F238E27FC236}">
              <a16:creationId xmlns:a16="http://schemas.microsoft.com/office/drawing/2014/main" xmlns="" id="{57A97502-BA93-7D4F-9F7F-B48C962920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l="-1" t="33886" r="4902" b="14548"/>
        <a:stretch/>
      </xdr:blipFill>
      <xdr:spPr>
        <a:xfrm>
          <a:off x="7099300" y="12055705"/>
          <a:ext cx="1016000" cy="733196"/>
        </a:xfrm>
        <a:prstGeom prst="rect">
          <a:avLst/>
        </a:prstGeom>
      </xdr:spPr>
    </xdr:pic>
    <xdr:clientData/>
  </xdr:oneCellAnchor>
  <xdr:oneCellAnchor>
    <xdr:from>
      <xdr:col>5</xdr:col>
      <xdr:colOff>355600</xdr:colOff>
      <xdr:row>51</xdr:row>
      <xdr:rowOff>51807</xdr:rowOff>
    </xdr:from>
    <xdr:ext cx="952500" cy="735594"/>
    <xdr:pic>
      <xdr:nvPicPr>
        <xdr:cNvPr id="15" name="Picture 16">
          <a:extLst>
            <a:ext uri="{FF2B5EF4-FFF2-40B4-BE49-F238E27FC236}">
              <a16:creationId xmlns:a16="http://schemas.microsoft.com/office/drawing/2014/main" xmlns="" id="{33D4501A-A563-D249-BE40-562BA37259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t="29466" r="980" b="13076"/>
        <a:stretch/>
      </xdr:blipFill>
      <xdr:spPr>
        <a:xfrm>
          <a:off x="7099300" y="13005807"/>
          <a:ext cx="952500" cy="735594"/>
        </a:xfrm>
        <a:prstGeom prst="rect">
          <a:avLst/>
        </a:prstGeom>
      </xdr:spPr>
    </xdr:pic>
    <xdr:clientData/>
  </xdr:oneCellAnchor>
  <xdr:oneCellAnchor>
    <xdr:from>
      <xdr:col>5</xdr:col>
      <xdr:colOff>342900</xdr:colOff>
      <xdr:row>56</xdr:row>
      <xdr:rowOff>64459</xdr:rowOff>
    </xdr:from>
    <xdr:ext cx="1041400" cy="697542"/>
    <xdr:pic>
      <xdr:nvPicPr>
        <xdr:cNvPr id="16" name="Picture 31">
          <a:extLst>
            <a:ext uri="{FF2B5EF4-FFF2-40B4-BE49-F238E27FC236}">
              <a16:creationId xmlns:a16="http://schemas.microsoft.com/office/drawing/2014/main" xmlns="" id="{84403A58-0565-A94B-89D3-E6BFB51EA7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t="21363" r="-3922" b="26336"/>
        <a:stretch/>
      </xdr:blipFill>
      <xdr:spPr>
        <a:xfrm>
          <a:off x="7086600" y="13970959"/>
          <a:ext cx="1041400" cy="697542"/>
        </a:xfrm>
        <a:prstGeom prst="rect">
          <a:avLst/>
        </a:prstGeom>
      </xdr:spPr>
    </xdr:pic>
    <xdr:clientData/>
  </xdr:oneCellAnchor>
  <xdr:oneCellAnchor>
    <xdr:from>
      <xdr:col>5</xdr:col>
      <xdr:colOff>296334</xdr:colOff>
      <xdr:row>60</xdr:row>
      <xdr:rowOff>76200</xdr:rowOff>
    </xdr:from>
    <xdr:ext cx="967618" cy="812799"/>
    <xdr:pic>
      <xdr:nvPicPr>
        <xdr:cNvPr id="18" name="Picture 41">
          <a:extLst>
            <a:ext uri="{FF2B5EF4-FFF2-40B4-BE49-F238E27FC236}">
              <a16:creationId xmlns:a16="http://schemas.microsoft.com/office/drawing/2014/main" xmlns="" id="{81674638-E523-8041-9F75-9167E183D7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t="27256" r="1961" b="10866"/>
        <a:stretch/>
      </xdr:blipFill>
      <xdr:spPr>
        <a:xfrm>
          <a:off x="7044267" y="11370733"/>
          <a:ext cx="967618" cy="812799"/>
        </a:xfrm>
        <a:prstGeom prst="rect">
          <a:avLst/>
        </a:prstGeom>
      </xdr:spPr>
    </xdr:pic>
    <xdr:clientData/>
  </xdr:oneCellAnchor>
  <xdr:oneCellAnchor>
    <xdr:from>
      <xdr:col>5</xdr:col>
      <xdr:colOff>406400</xdr:colOff>
      <xdr:row>64</xdr:row>
      <xdr:rowOff>127001</xdr:rowOff>
    </xdr:from>
    <xdr:ext cx="711200" cy="746408"/>
    <xdr:pic>
      <xdr:nvPicPr>
        <xdr:cNvPr id="20" name="Picture 58">
          <a:extLst>
            <a:ext uri="{FF2B5EF4-FFF2-40B4-BE49-F238E27FC236}">
              <a16:creationId xmlns:a16="http://schemas.microsoft.com/office/drawing/2014/main" xmlns="" id="{DDA5287E-4428-1A40-BF4C-D5A1A7A685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/>
        <a:srcRect t="9576" r="980" b="12339"/>
        <a:stretch/>
      </xdr:blipFill>
      <xdr:spPr>
        <a:xfrm>
          <a:off x="7150100" y="17462501"/>
          <a:ext cx="711200" cy="746408"/>
        </a:xfrm>
        <a:prstGeom prst="rect">
          <a:avLst/>
        </a:prstGeom>
      </xdr:spPr>
    </xdr:pic>
    <xdr:clientData/>
  </xdr:oneCellAnchor>
  <xdr:oneCellAnchor>
    <xdr:from>
      <xdr:col>5</xdr:col>
      <xdr:colOff>342900</xdr:colOff>
      <xdr:row>68</xdr:row>
      <xdr:rowOff>94089</xdr:rowOff>
    </xdr:from>
    <xdr:ext cx="825500" cy="896511"/>
    <xdr:pic>
      <xdr:nvPicPr>
        <xdr:cNvPr id="21" name="Picture 54">
          <a:extLst>
            <a:ext uri="{FF2B5EF4-FFF2-40B4-BE49-F238E27FC236}">
              <a16:creationId xmlns:a16="http://schemas.microsoft.com/office/drawing/2014/main" xmlns="" id="{6910D77E-FA16-6142-831D-10B17106DA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13996" r="8824" b="11602"/>
        <a:stretch/>
      </xdr:blipFill>
      <xdr:spPr>
        <a:xfrm>
          <a:off x="7086600" y="18191589"/>
          <a:ext cx="825500" cy="896511"/>
        </a:xfrm>
        <a:prstGeom prst="rect">
          <a:avLst/>
        </a:prstGeom>
      </xdr:spPr>
    </xdr:pic>
    <xdr:clientData/>
  </xdr:oneCellAnchor>
  <xdr:oneCellAnchor>
    <xdr:from>
      <xdr:col>5</xdr:col>
      <xdr:colOff>355600</xdr:colOff>
      <xdr:row>73</xdr:row>
      <xdr:rowOff>177800</xdr:rowOff>
    </xdr:from>
    <xdr:ext cx="738672" cy="723899"/>
    <xdr:pic>
      <xdr:nvPicPr>
        <xdr:cNvPr id="22" name="Picture 55">
          <a:extLst>
            <a:ext uri="{FF2B5EF4-FFF2-40B4-BE49-F238E27FC236}">
              <a16:creationId xmlns:a16="http://schemas.microsoft.com/office/drawing/2014/main" xmlns="" id="{66C91337-6B45-914E-8FB1-D1A0F85ABC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/>
        <a:srcRect t="14449" r="3847" b="14747"/>
        <a:stretch/>
      </xdr:blipFill>
      <xdr:spPr>
        <a:xfrm>
          <a:off x="7099300" y="19227800"/>
          <a:ext cx="738672" cy="723899"/>
        </a:xfrm>
        <a:prstGeom prst="rect">
          <a:avLst/>
        </a:prstGeom>
      </xdr:spPr>
    </xdr:pic>
    <xdr:clientData/>
  </xdr:oneCellAnchor>
  <xdr:oneCellAnchor>
    <xdr:from>
      <xdr:col>5</xdr:col>
      <xdr:colOff>1121833</xdr:colOff>
      <xdr:row>76</xdr:row>
      <xdr:rowOff>80341</xdr:rowOff>
    </xdr:from>
    <xdr:ext cx="622300" cy="554659"/>
    <xdr:pic>
      <xdr:nvPicPr>
        <xdr:cNvPr id="23" name="Picture 163">
          <a:extLst>
            <a:ext uri="{FF2B5EF4-FFF2-40B4-BE49-F238E27FC236}">
              <a16:creationId xmlns:a16="http://schemas.microsoft.com/office/drawing/2014/main" xmlns="" id="{3244537B-2D9D-8F4A-8672-33A38EB70A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/>
        <a:srcRect t="27256" r="9804" b="12338"/>
        <a:stretch/>
      </xdr:blipFill>
      <xdr:spPr>
        <a:xfrm>
          <a:off x="7869766" y="20137874"/>
          <a:ext cx="622300" cy="554659"/>
        </a:xfrm>
        <a:prstGeom prst="rect">
          <a:avLst/>
        </a:prstGeom>
      </xdr:spPr>
    </xdr:pic>
    <xdr:clientData/>
  </xdr:oneCellAnchor>
  <xdr:oneCellAnchor>
    <xdr:from>
      <xdr:col>5</xdr:col>
      <xdr:colOff>304800</xdr:colOff>
      <xdr:row>79</xdr:row>
      <xdr:rowOff>117929</xdr:rowOff>
    </xdr:from>
    <xdr:ext cx="977900" cy="618671"/>
    <xdr:pic>
      <xdr:nvPicPr>
        <xdr:cNvPr id="24" name="Picture 74">
          <a:extLst>
            <a:ext uri="{FF2B5EF4-FFF2-40B4-BE49-F238E27FC236}">
              <a16:creationId xmlns:a16="http://schemas.microsoft.com/office/drawing/2014/main" xmlns="" id="{35BE2176-B484-3546-9FD2-AC90132511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/>
        <a:srcRect t="43463" r="3921" b="10865"/>
        <a:stretch/>
      </xdr:blipFill>
      <xdr:spPr>
        <a:xfrm>
          <a:off x="7048500" y="20310929"/>
          <a:ext cx="977900" cy="618671"/>
        </a:xfrm>
        <a:prstGeom prst="rect">
          <a:avLst/>
        </a:prstGeom>
      </xdr:spPr>
    </xdr:pic>
    <xdr:clientData/>
  </xdr:oneCellAnchor>
  <xdr:oneCellAnchor>
    <xdr:from>
      <xdr:col>5</xdr:col>
      <xdr:colOff>381000</xdr:colOff>
      <xdr:row>84</xdr:row>
      <xdr:rowOff>55465</xdr:rowOff>
    </xdr:from>
    <xdr:ext cx="965200" cy="630335"/>
    <xdr:pic>
      <xdr:nvPicPr>
        <xdr:cNvPr id="25" name="Picture 66">
          <a:extLst>
            <a:ext uri="{FF2B5EF4-FFF2-40B4-BE49-F238E27FC236}">
              <a16:creationId xmlns:a16="http://schemas.microsoft.com/office/drawing/2014/main" xmlns="" id="{EA45B0A6-7314-8247-9A4F-F394F8B46A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/>
        <a:srcRect t="42726" r="3922" b="10128"/>
        <a:stretch/>
      </xdr:blipFill>
      <xdr:spPr>
        <a:xfrm>
          <a:off x="7124700" y="21200965"/>
          <a:ext cx="965200" cy="630335"/>
        </a:xfrm>
        <a:prstGeom prst="rect">
          <a:avLst/>
        </a:prstGeom>
      </xdr:spPr>
    </xdr:pic>
    <xdr:clientData/>
  </xdr:oneCellAnchor>
  <xdr:oneCellAnchor>
    <xdr:from>
      <xdr:col>5</xdr:col>
      <xdr:colOff>495300</xdr:colOff>
      <xdr:row>89</xdr:row>
      <xdr:rowOff>142688</xdr:rowOff>
    </xdr:from>
    <xdr:ext cx="787400" cy="1047937"/>
    <xdr:pic>
      <xdr:nvPicPr>
        <xdr:cNvPr id="26" name="Picture 57">
          <a:extLst>
            <a:ext uri="{FF2B5EF4-FFF2-40B4-BE49-F238E27FC236}">
              <a16:creationId xmlns:a16="http://schemas.microsoft.com/office/drawing/2014/main" xmlns="" id="{52A8006A-4B3E-8144-8990-91B3CE6DF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239000" y="22240688"/>
          <a:ext cx="787400" cy="1047937"/>
        </a:xfrm>
        <a:prstGeom prst="rect">
          <a:avLst/>
        </a:prstGeom>
      </xdr:spPr>
    </xdr:pic>
    <xdr:clientData/>
  </xdr:oneCellAnchor>
  <xdr:oneCellAnchor>
    <xdr:from>
      <xdr:col>5</xdr:col>
      <xdr:colOff>419100</xdr:colOff>
      <xdr:row>97</xdr:row>
      <xdr:rowOff>119863</xdr:rowOff>
    </xdr:from>
    <xdr:ext cx="939800" cy="680237"/>
    <xdr:pic>
      <xdr:nvPicPr>
        <xdr:cNvPr id="27" name="Picture 105">
          <a:extLst>
            <a:ext uri="{FF2B5EF4-FFF2-40B4-BE49-F238E27FC236}">
              <a16:creationId xmlns:a16="http://schemas.microsoft.com/office/drawing/2014/main" xmlns="" id="{4D6A439D-BD06-ED46-8A3F-910AB5D0F6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/>
        <a:srcRect l="1" t="23573" r="-2942" b="20442"/>
        <a:stretch/>
      </xdr:blipFill>
      <xdr:spPr>
        <a:xfrm>
          <a:off x="7162800" y="23741863"/>
          <a:ext cx="939800" cy="680237"/>
        </a:xfrm>
        <a:prstGeom prst="rect">
          <a:avLst/>
        </a:prstGeom>
      </xdr:spPr>
    </xdr:pic>
    <xdr:clientData/>
  </xdr:oneCellAnchor>
  <xdr:oneCellAnchor>
    <xdr:from>
      <xdr:col>5</xdr:col>
      <xdr:colOff>355600</xdr:colOff>
      <xdr:row>101</xdr:row>
      <xdr:rowOff>165101</xdr:rowOff>
    </xdr:from>
    <xdr:ext cx="927100" cy="647221"/>
    <xdr:pic>
      <xdr:nvPicPr>
        <xdr:cNvPr id="28" name="Picture 109">
          <a:extLst>
            <a:ext uri="{FF2B5EF4-FFF2-40B4-BE49-F238E27FC236}">
              <a16:creationId xmlns:a16="http://schemas.microsoft.com/office/drawing/2014/main" xmlns="" id="{DEDB121B-9B42-F143-85A3-E8CE89935A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/>
        <a:srcRect t="22836" r="-3922" b="22652"/>
        <a:stretch/>
      </xdr:blipFill>
      <xdr:spPr>
        <a:xfrm>
          <a:off x="7099300" y="24549101"/>
          <a:ext cx="927100" cy="647221"/>
        </a:xfrm>
        <a:prstGeom prst="rect">
          <a:avLst/>
        </a:prstGeom>
      </xdr:spPr>
    </xdr:pic>
    <xdr:clientData/>
  </xdr:oneCellAnchor>
  <xdr:twoCellAnchor editAs="oneCell">
    <xdr:from>
      <xdr:col>5</xdr:col>
      <xdr:colOff>342900</xdr:colOff>
      <xdr:row>106</xdr:row>
      <xdr:rowOff>122766</xdr:rowOff>
    </xdr:from>
    <xdr:to>
      <xdr:col>6</xdr:col>
      <xdr:colOff>4079</xdr:colOff>
      <xdr:row>110</xdr:row>
      <xdr:rowOff>173567</xdr:rowOff>
    </xdr:to>
    <xdr:pic>
      <xdr:nvPicPr>
        <xdr:cNvPr id="32" name="Imagen 31" descr="Dr. Martens 1460 Vonda Genix Nappa Leather Lace Up Boot Black Tavern Floral  Stitching (Women's) - 41954001 - ES">
          <a:extLst>
            <a:ext uri="{FF2B5EF4-FFF2-40B4-BE49-F238E27FC236}">
              <a16:creationId xmlns:a16="http://schemas.microsoft.com/office/drawing/2014/main" xmlns="" id="{A6D058AB-8B55-86F7-E68F-9E8506A18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0833" y="20375033"/>
          <a:ext cx="1221421" cy="829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368300</xdr:colOff>
      <xdr:row>243</xdr:row>
      <xdr:rowOff>139700</xdr:rowOff>
    </xdr:from>
    <xdr:ext cx="927100" cy="889259"/>
    <xdr:pic>
      <xdr:nvPicPr>
        <xdr:cNvPr id="33" name="Picture 119">
          <a:extLst>
            <a:ext uri="{FF2B5EF4-FFF2-40B4-BE49-F238E27FC236}">
              <a16:creationId xmlns:a16="http://schemas.microsoft.com/office/drawing/2014/main" xmlns="" id="{7A9DAB57-FCF5-E343-B566-18B7E72D1B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/>
        <a:srcRect t="20626" r="3921" b="10129"/>
        <a:stretch/>
      </xdr:blipFill>
      <xdr:spPr>
        <a:xfrm>
          <a:off x="7112000" y="53860700"/>
          <a:ext cx="927100" cy="889259"/>
        </a:xfrm>
        <a:prstGeom prst="rect">
          <a:avLst/>
        </a:prstGeom>
      </xdr:spPr>
    </xdr:pic>
    <xdr:clientData/>
  </xdr:oneCellAnchor>
  <xdr:oneCellAnchor>
    <xdr:from>
      <xdr:col>5</xdr:col>
      <xdr:colOff>533400</xdr:colOff>
      <xdr:row>249</xdr:row>
      <xdr:rowOff>50800</xdr:rowOff>
    </xdr:from>
    <xdr:ext cx="711200" cy="746408"/>
    <xdr:pic>
      <xdr:nvPicPr>
        <xdr:cNvPr id="34" name="Picture 58">
          <a:extLst>
            <a:ext uri="{FF2B5EF4-FFF2-40B4-BE49-F238E27FC236}">
              <a16:creationId xmlns:a16="http://schemas.microsoft.com/office/drawing/2014/main" xmlns="" id="{03666EBB-D56F-B144-809E-16708EBB96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/>
        <a:srcRect t="9576" r="980" b="12339"/>
        <a:stretch/>
      </xdr:blipFill>
      <xdr:spPr>
        <a:xfrm>
          <a:off x="7277100" y="54914800"/>
          <a:ext cx="711200" cy="746408"/>
        </a:xfrm>
        <a:prstGeom prst="rect">
          <a:avLst/>
        </a:prstGeom>
      </xdr:spPr>
    </xdr:pic>
    <xdr:clientData/>
  </xdr:oneCellAnchor>
  <xdr:oneCellAnchor>
    <xdr:from>
      <xdr:col>5</xdr:col>
      <xdr:colOff>571500</xdr:colOff>
      <xdr:row>253</xdr:row>
      <xdr:rowOff>165101</xdr:rowOff>
    </xdr:from>
    <xdr:ext cx="749300" cy="997230"/>
    <xdr:pic>
      <xdr:nvPicPr>
        <xdr:cNvPr id="35" name="Picture 57">
          <a:extLst>
            <a:ext uri="{FF2B5EF4-FFF2-40B4-BE49-F238E27FC236}">
              <a16:creationId xmlns:a16="http://schemas.microsoft.com/office/drawing/2014/main" xmlns="" id="{73D34022-A715-684D-8022-6E5FB962F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7315200" y="55791101"/>
          <a:ext cx="749300" cy="997230"/>
        </a:xfrm>
        <a:prstGeom prst="rect">
          <a:avLst/>
        </a:prstGeom>
      </xdr:spPr>
    </xdr:pic>
    <xdr:clientData/>
  </xdr:oneCellAnchor>
  <xdr:oneCellAnchor>
    <xdr:from>
      <xdr:col>5</xdr:col>
      <xdr:colOff>88900</xdr:colOff>
      <xdr:row>173</xdr:row>
      <xdr:rowOff>1</xdr:rowOff>
    </xdr:from>
    <xdr:ext cx="971741" cy="634999"/>
    <xdr:pic>
      <xdr:nvPicPr>
        <xdr:cNvPr id="36" name="Picture 32">
          <a:extLst>
            <a:ext uri="{FF2B5EF4-FFF2-40B4-BE49-F238E27FC236}">
              <a16:creationId xmlns:a16="http://schemas.microsoft.com/office/drawing/2014/main" xmlns="" id="{41C90D56-08A7-374D-9A46-63F8ABC376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t="24309" r="980" b="27072"/>
        <a:stretch/>
      </xdr:blipFill>
      <xdr:spPr>
        <a:xfrm>
          <a:off x="6832600" y="40386001"/>
          <a:ext cx="971741" cy="634999"/>
        </a:xfrm>
        <a:prstGeom prst="rect">
          <a:avLst/>
        </a:prstGeom>
      </xdr:spPr>
    </xdr:pic>
    <xdr:clientData/>
  </xdr:oneCellAnchor>
  <xdr:oneCellAnchor>
    <xdr:from>
      <xdr:col>5</xdr:col>
      <xdr:colOff>50800</xdr:colOff>
      <xdr:row>178</xdr:row>
      <xdr:rowOff>12701</xdr:rowOff>
    </xdr:from>
    <xdr:ext cx="953557" cy="673099"/>
    <xdr:pic>
      <xdr:nvPicPr>
        <xdr:cNvPr id="37" name="Picture 35">
          <a:extLst>
            <a:ext uri="{FF2B5EF4-FFF2-40B4-BE49-F238E27FC236}">
              <a16:creationId xmlns:a16="http://schemas.microsoft.com/office/drawing/2014/main" xmlns="" id="{EC9D64C3-8287-4440-A887-7F32F0269C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/>
        <a:srcRect l="-1" t="22836" r="-1" b="24126"/>
        <a:stretch/>
      </xdr:blipFill>
      <xdr:spPr>
        <a:xfrm>
          <a:off x="6794500" y="41351201"/>
          <a:ext cx="953557" cy="673099"/>
        </a:xfrm>
        <a:prstGeom prst="rect">
          <a:avLst/>
        </a:prstGeom>
      </xdr:spPr>
    </xdr:pic>
    <xdr:clientData/>
  </xdr:oneCellAnchor>
  <xdr:oneCellAnchor>
    <xdr:from>
      <xdr:col>5</xdr:col>
      <xdr:colOff>241300</xdr:colOff>
      <xdr:row>181</xdr:row>
      <xdr:rowOff>127001</xdr:rowOff>
    </xdr:from>
    <xdr:ext cx="749300" cy="997230"/>
    <xdr:pic>
      <xdr:nvPicPr>
        <xdr:cNvPr id="38" name="Picture 88">
          <a:extLst>
            <a:ext uri="{FF2B5EF4-FFF2-40B4-BE49-F238E27FC236}">
              <a16:creationId xmlns:a16="http://schemas.microsoft.com/office/drawing/2014/main" xmlns="" id="{7E459C0F-7A6B-9546-B0EF-ECF5322CF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985000" y="42037001"/>
          <a:ext cx="749300" cy="997230"/>
        </a:xfrm>
        <a:prstGeom prst="rect">
          <a:avLst/>
        </a:prstGeom>
      </xdr:spPr>
    </xdr:pic>
    <xdr:clientData/>
  </xdr:oneCellAnchor>
  <xdr:oneCellAnchor>
    <xdr:from>
      <xdr:col>5</xdr:col>
      <xdr:colOff>165100</xdr:colOff>
      <xdr:row>186</xdr:row>
      <xdr:rowOff>189566</xdr:rowOff>
    </xdr:from>
    <xdr:ext cx="914400" cy="1216959"/>
    <xdr:pic>
      <xdr:nvPicPr>
        <xdr:cNvPr id="39" name="Picture 117">
          <a:extLst>
            <a:ext uri="{FF2B5EF4-FFF2-40B4-BE49-F238E27FC236}">
              <a16:creationId xmlns:a16="http://schemas.microsoft.com/office/drawing/2014/main" xmlns="" id="{B018DFA1-8597-414C-AA74-89FEB56A0E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6908800" y="43052066"/>
          <a:ext cx="914400" cy="1216959"/>
        </a:xfrm>
        <a:prstGeom prst="rect">
          <a:avLst/>
        </a:prstGeom>
      </xdr:spPr>
    </xdr:pic>
    <xdr:clientData/>
  </xdr:oneCellAnchor>
  <xdr:oneCellAnchor>
    <xdr:from>
      <xdr:col>5</xdr:col>
      <xdr:colOff>266700</xdr:colOff>
      <xdr:row>193</xdr:row>
      <xdr:rowOff>63501</xdr:rowOff>
    </xdr:from>
    <xdr:ext cx="838200" cy="838200"/>
    <xdr:pic>
      <xdr:nvPicPr>
        <xdr:cNvPr id="40" name="Picture 116">
          <a:extLst>
            <a:ext uri="{FF2B5EF4-FFF2-40B4-BE49-F238E27FC236}">
              <a16:creationId xmlns:a16="http://schemas.microsoft.com/office/drawing/2014/main" xmlns="" id="{A4CD3EFC-0211-8947-AC4F-F48C369E49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/>
        <a:srcRect l="9804" t="16207" r="7842" b="21914"/>
        <a:stretch/>
      </xdr:blipFill>
      <xdr:spPr>
        <a:xfrm>
          <a:off x="7010400" y="44259501"/>
          <a:ext cx="838200" cy="838200"/>
        </a:xfrm>
        <a:prstGeom prst="rect">
          <a:avLst/>
        </a:prstGeom>
      </xdr:spPr>
    </xdr:pic>
    <xdr:clientData/>
  </xdr:oneCellAnchor>
  <xdr:oneCellAnchor>
    <xdr:from>
      <xdr:col>5</xdr:col>
      <xdr:colOff>165100</xdr:colOff>
      <xdr:row>197</xdr:row>
      <xdr:rowOff>152401</xdr:rowOff>
    </xdr:from>
    <xdr:ext cx="736600" cy="805121"/>
    <xdr:pic>
      <xdr:nvPicPr>
        <xdr:cNvPr id="41" name="Picture 158">
          <a:extLst>
            <a:ext uri="{FF2B5EF4-FFF2-40B4-BE49-F238E27FC236}">
              <a16:creationId xmlns:a16="http://schemas.microsoft.com/office/drawing/2014/main" xmlns="" id="{B1BB125B-7EEC-6A40-91F5-FE0BB4B6AA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9"/>
        <a:srcRect l="7843" t="19153" r="7843" b="11602"/>
        <a:stretch/>
      </xdr:blipFill>
      <xdr:spPr>
        <a:xfrm>
          <a:off x="6908800" y="45110401"/>
          <a:ext cx="736600" cy="805121"/>
        </a:xfrm>
        <a:prstGeom prst="rect">
          <a:avLst/>
        </a:prstGeom>
      </xdr:spPr>
    </xdr:pic>
    <xdr:clientData/>
  </xdr:oneCellAnchor>
  <xdr:oneCellAnchor>
    <xdr:from>
      <xdr:col>5</xdr:col>
      <xdr:colOff>990600</xdr:colOff>
      <xdr:row>200</xdr:row>
      <xdr:rowOff>165100</xdr:rowOff>
    </xdr:from>
    <xdr:ext cx="685800" cy="912719"/>
    <xdr:pic>
      <xdr:nvPicPr>
        <xdr:cNvPr id="42" name="Picture 85">
          <a:extLst>
            <a:ext uri="{FF2B5EF4-FFF2-40B4-BE49-F238E27FC236}">
              <a16:creationId xmlns:a16="http://schemas.microsoft.com/office/drawing/2014/main" xmlns="" id="{D1B32773-5033-8E4F-9603-928B7B036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7734300" y="45694600"/>
          <a:ext cx="685800" cy="912719"/>
        </a:xfrm>
        <a:prstGeom prst="rect">
          <a:avLst/>
        </a:prstGeom>
      </xdr:spPr>
    </xdr:pic>
    <xdr:clientData/>
  </xdr:oneCellAnchor>
  <xdr:oneCellAnchor>
    <xdr:from>
      <xdr:col>5</xdr:col>
      <xdr:colOff>292100</xdr:colOff>
      <xdr:row>205</xdr:row>
      <xdr:rowOff>77471</xdr:rowOff>
    </xdr:from>
    <xdr:ext cx="850900" cy="595630"/>
    <xdr:pic>
      <xdr:nvPicPr>
        <xdr:cNvPr id="43" name="Picture 42">
          <a:extLst>
            <a:ext uri="{FF2B5EF4-FFF2-40B4-BE49-F238E27FC236}">
              <a16:creationId xmlns:a16="http://schemas.microsoft.com/office/drawing/2014/main" xmlns="" id="{6DA4F09F-C6A1-B04A-9961-3A3842AEE3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1"/>
        <a:srcRect t="26519" r="1961" b="21915"/>
        <a:stretch/>
      </xdr:blipFill>
      <xdr:spPr>
        <a:xfrm>
          <a:off x="7035800" y="46559471"/>
          <a:ext cx="850900" cy="595630"/>
        </a:xfrm>
        <a:prstGeom prst="rect">
          <a:avLst/>
        </a:prstGeom>
      </xdr:spPr>
    </xdr:pic>
    <xdr:clientData/>
  </xdr:oneCellAnchor>
  <xdr:oneCellAnchor>
    <xdr:from>
      <xdr:col>5</xdr:col>
      <xdr:colOff>342900</xdr:colOff>
      <xdr:row>209</xdr:row>
      <xdr:rowOff>25401</xdr:rowOff>
    </xdr:from>
    <xdr:ext cx="736600" cy="550662"/>
    <xdr:pic>
      <xdr:nvPicPr>
        <xdr:cNvPr id="44" name="Picture 104">
          <a:extLst>
            <a:ext uri="{FF2B5EF4-FFF2-40B4-BE49-F238E27FC236}">
              <a16:creationId xmlns:a16="http://schemas.microsoft.com/office/drawing/2014/main" xmlns="" id="{B1DF757B-BD83-2543-AF1A-E32CFBADFB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2"/>
        <a:srcRect l="-1" t="22836" r="-980" b="20442"/>
        <a:stretch/>
      </xdr:blipFill>
      <xdr:spPr>
        <a:xfrm>
          <a:off x="7086600" y="47269401"/>
          <a:ext cx="736600" cy="550662"/>
        </a:xfrm>
        <a:prstGeom prst="rect">
          <a:avLst/>
        </a:prstGeom>
      </xdr:spPr>
    </xdr:pic>
    <xdr:clientData/>
  </xdr:oneCellAnchor>
  <xdr:oneCellAnchor>
    <xdr:from>
      <xdr:col>5</xdr:col>
      <xdr:colOff>342900</xdr:colOff>
      <xdr:row>213</xdr:row>
      <xdr:rowOff>88901</xdr:rowOff>
    </xdr:from>
    <xdr:ext cx="800100" cy="617220"/>
    <xdr:pic>
      <xdr:nvPicPr>
        <xdr:cNvPr id="45" name="Picture 106">
          <a:extLst>
            <a:ext uri="{FF2B5EF4-FFF2-40B4-BE49-F238E27FC236}">
              <a16:creationId xmlns:a16="http://schemas.microsoft.com/office/drawing/2014/main" xmlns="" id="{32C051C0-BD36-9F4E-9902-07EB791291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3"/>
        <a:srcRect l="1" t="21363" r="-2942" b="18969"/>
        <a:stretch/>
      </xdr:blipFill>
      <xdr:spPr>
        <a:xfrm>
          <a:off x="7086600" y="48094901"/>
          <a:ext cx="800100" cy="617220"/>
        </a:xfrm>
        <a:prstGeom prst="rect">
          <a:avLst/>
        </a:prstGeom>
      </xdr:spPr>
    </xdr:pic>
    <xdr:clientData/>
  </xdr:oneCellAnchor>
  <xdr:oneCellAnchor>
    <xdr:from>
      <xdr:col>5</xdr:col>
      <xdr:colOff>368300</xdr:colOff>
      <xdr:row>217</xdr:row>
      <xdr:rowOff>63501</xdr:rowOff>
    </xdr:from>
    <xdr:ext cx="863600" cy="664308"/>
    <xdr:pic>
      <xdr:nvPicPr>
        <xdr:cNvPr id="46" name="Picture 105">
          <a:extLst>
            <a:ext uri="{FF2B5EF4-FFF2-40B4-BE49-F238E27FC236}">
              <a16:creationId xmlns:a16="http://schemas.microsoft.com/office/drawing/2014/main" xmlns="" id="{DD869FEE-6C76-D54D-9101-A326E3DD0B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/>
        <a:srcRect l="1" t="22836" r="-1961" b="18232"/>
        <a:stretch/>
      </xdr:blipFill>
      <xdr:spPr>
        <a:xfrm>
          <a:off x="7112000" y="48831501"/>
          <a:ext cx="863600" cy="664308"/>
        </a:xfrm>
        <a:prstGeom prst="rect">
          <a:avLst/>
        </a:prstGeom>
      </xdr:spPr>
    </xdr:pic>
    <xdr:clientData/>
  </xdr:oneCellAnchor>
  <xdr:oneCellAnchor>
    <xdr:from>
      <xdr:col>5</xdr:col>
      <xdr:colOff>215900</xdr:colOff>
      <xdr:row>220</xdr:row>
      <xdr:rowOff>127000</xdr:rowOff>
    </xdr:from>
    <xdr:ext cx="738672" cy="723899"/>
    <xdr:pic>
      <xdr:nvPicPr>
        <xdr:cNvPr id="47" name="Picture 55">
          <a:extLst>
            <a:ext uri="{FF2B5EF4-FFF2-40B4-BE49-F238E27FC236}">
              <a16:creationId xmlns:a16="http://schemas.microsoft.com/office/drawing/2014/main" xmlns="" id="{64047F49-0461-7346-9A0D-D524144834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/>
        <a:srcRect t="14449" r="3847" b="14747"/>
        <a:stretch/>
      </xdr:blipFill>
      <xdr:spPr>
        <a:xfrm>
          <a:off x="6959600" y="49466500"/>
          <a:ext cx="738672" cy="723899"/>
        </a:xfrm>
        <a:prstGeom prst="rect">
          <a:avLst/>
        </a:prstGeom>
      </xdr:spPr>
    </xdr:pic>
    <xdr:clientData/>
  </xdr:oneCellAnchor>
  <xdr:oneCellAnchor>
    <xdr:from>
      <xdr:col>5</xdr:col>
      <xdr:colOff>1028700</xdr:colOff>
      <xdr:row>223</xdr:row>
      <xdr:rowOff>76201</xdr:rowOff>
    </xdr:from>
    <xdr:ext cx="785783" cy="1041399"/>
    <xdr:pic>
      <xdr:nvPicPr>
        <xdr:cNvPr id="48" name="Picture 52">
          <a:extLst>
            <a:ext uri="{FF2B5EF4-FFF2-40B4-BE49-F238E27FC236}">
              <a16:creationId xmlns:a16="http://schemas.microsoft.com/office/drawing/2014/main" xmlns="" id="{531A3BFC-7B42-B644-8391-03FD4F1A90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4"/>
        <a:srcRect l="8823" t="9576" r="9805" b="9392"/>
        <a:stretch/>
      </xdr:blipFill>
      <xdr:spPr>
        <a:xfrm>
          <a:off x="7772400" y="49987201"/>
          <a:ext cx="785783" cy="1041399"/>
        </a:xfrm>
        <a:prstGeom prst="rect">
          <a:avLst/>
        </a:prstGeom>
      </xdr:spPr>
    </xdr:pic>
    <xdr:clientData/>
  </xdr:oneCellAnchor>
  <xdr:oneCellAnchor>
    <xdr:from>
      <xdr:col>5</xdr:col>
      <xdr:colOff>444500</xdr:colOff>
      <xdr:row>228</xdr:row>
      <xdr:rowOff>152400</xdr:rowOff>
    </xdr:from>
    <xdr:ext cx="812800" cy="1081741"/>
    <xdr:pic>
      <xdr:nvPicPr>
        <xdr:cNvPr id="49" name="Picture 108">
          <a:extLst>
            <a:ext uri="{FF2B5EF4-FFF2-40B4-BE49-F238E27FC236}">
              <a16:creationId xmlns:a16="http://schemas.microsoft.com/office/drawing/2014/main" xmlns="" id="{6358FE5A-BCCA-4641-A7EF-B56B8C460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7188200" y="51015900"/>
          <a:ext cx="812800" cy="1081741"/>
        </a:xfrm>
        <a:prstGeom prst="rect">
          <a:avLst/>
        </a:prstGeom>
      </xdr:spPr>
    </xdr:pic>
    <xdr:clientData/>
  </xdr:oneCellAnchor>
  <xdr:oneCellAnchor>
    <xdr:from>
      <xdr:col>5</xdr:col>
      <xdr:colOff>406400</xdr:colOff>
      <xdr:row>234</xdr:row>
      <xdr:rowOff>76199</xdr:rowOff>
    </xdr:from>
    <xdr:ext cx="987215" cy="698501"/>
    <xdr:pic>
      <xdr:nvPicPr>
        <xdr:cNvPr id="50" name="Picture 114">
          <a:extLst>
            <a:ext uri="{FF2B5EF4-FFF2-40B4-BE49-F238E27FC236}">
              <a16:creationId xmlns:a16="http://schemas.microsoft.com/office/drawing/2014/main" xmlns="" id="{77611564-1EEB-0944-9831-F5FF8518FB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6"/>
        <a:srcRect l="1" t="24309" r="-3921" b="20442"/>
        <a:stretch/>
      </xdr:blipFill>
      <xdr:spPr>
        <a:xfrm>
          <a:off x="7150100" y="52082699"/>
          <a:ext cx="987215" cy="698501"/>
        </a:xfrm>
        <a:prstGeom prst="rect">
          <a:avLst/>
        </a:prstGeom>
      </xdr:spPr>
    </xdr:pic>
    <xdr:clientData/>
  </xdr:oneCellAnchor>
  <xdr:oneCellAnchor>
    <xdr:from>
      <xdr:col>5</xdr:col>
      <xdr:colOff>482600</xdr:colOff>
      <xdr:row>239</xdr:row>
      <xdr:rowOff>76200</xdr:rowOff>
    </xdr:from>
    <xdr:ext cx="927100" cy="647221"/>
    <xdr:pic>
      <xdr:nvPicPr>
        <xdr:cNvPr id="51" name="Picture 109">
          <a:extLst>
            <a:ext uri="{FF2B5EF4-FFF2-40B4-BE49-F238E27FC236}">
              <a16:creationId xmlns:a16="http://schemas.microsoft.com/office/drawing/2014/main" xmlns="" id="{00CEC44D-D6FB-2546-937C-DEE61E9CFA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/>
        <a:srcRect t="22836" r="-3922" b="22652"/>
        <a:stretch/>
      </xdr:blipFill>
      <xdr:spPr>
        <a:xfrm>
          <a:off x="7226300" y="53035200"/>
          <a:ext cx="927100" cy="647221"/>
        </a:xfrm>
        <a:prstGeom prst="rect">
          <a:avLst/>
        </a:prstGeom>
      </xdr:spPr>
    </xdr:pic>
    <xdr:clientData/>
  </xdr:oneCellAnchor>
  <xdr:oneCellAnchor>
    <xdr:from>
      <xdr:col>5</xdr:col>
      <xdr:colOff>406400</xdr:colOff>
      <xdr:row>265</xdr:row>
      <xdr:rowOff>127000</xdr:rowOff>
    </xdr:from>
    <xdr:ext cx="977900" cy="618671"/>
    <xdr:pic>
      <xdr:nvPicPr>
        <xdr:cNvPr id="52" name="Picture 74">
          <a:extLst>
            <a:ext uri="{FF2B5EF4-FFF2-40B4-BE49-F238E27FC236}">
              <a16:creationId xmlns:a16="http://schemas.microsoft.com/office/drawing/2014/main" xmlns="" id="{AFE70DB4-4F1D-1A41-BA5E-7D70D84F86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/>
        <a:srcRect t="43463" r="3921" b="10865"/>
        <a:stretch/>
      </xdr:blipFill>
      <xdr:spPr>
        <a:xfrm>
          <a:off x="7150100" y="58039000"/>
          <a:ext cx="977900" cy="618671"/>
        </a:xfrm>
        <a:prstGeom prst="rect">
          <a:avLst/>
        </a:prstGeom>
      </xdr:spPr>
    </xdr:pic>
    <xdr:clientData/>
  </xdr:oneCellAnchor>
  <xdr:oneCellAnchor>
    <xdr:from>
      <xdr:col>5</xdr:col>
      <xdr:colOff>469900</xdr:colOff>
      <xdr:row>260</xdr:row>
      <xdr:rowOff>12700</xdr:rowOff>
    </xdr:from>
    <xdr:ext cx="965200" cy="630335"/>
    <xdr:pic>
      <xdr:nvPicPr>
        <xdr:cNvPr id="53" name="Picture 66">
          <a:extLst>
            <a:ext uri="{FF2B5EF4-FFF2-40B4-BE49-F238E27FC236}">
              <a16:creationId xmlns:a16="http://schemas.microsoft.com/office/drawing/2014/main" xmlns="" id="{24ED9942-9047-B64E-AAEB-91DB7AEFC7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/>
        <a:srcRect t="42726" r="3922" b="10128"/>
        <a:stretch/>
      </xdr:blipFill>
      <xdr:spPr>
        <a:xfrm>
          <a:off x="7213600" y="56972200"/>
          <a:ext cx="965200" cy="630335"/>
        </a:xfrm>
        <a:prstGeom prst="rect">
          <a:avLst/>
        </a:prstGeom>
      </xdr:spPr>
    </xdr:pic>
    <xdr:clientData/>
  </xdr:oneCellAnchor>
  <xdr:oneCellAnchor>
    <xdr:from>
      <xdr:col>5</xdr:col>
      <xdr:colOff>88900</xdr:colOff>
      <xdr:row>167</xdr:row>
      <xdr:rowOff>168909</xdr:rowOff>
    </xdr:from>
    <xdr:ext cx="889000" cy="897891"/>
    <xdr:pic>
      <xdr:nvPicPr>
        <xdr:cNvPr id="54" name="Picture 15">
          <a:extLst>
            <a:ext uri="{FF2B5EF4-FFF2-40B4-BE49-F238E27FC236}">
              <a16:creationId xmlns:a16="http://schemas.microsoft.com/office/drawing/2014/main" xmlns="" id="{5C849FEF-0B4E-AD4E-B335-025AC4A2C5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7"/>
        <a:srcRect l="-1" t="14927" r="3847" b="12102"/>
        <a:stretch/>
      </xdr:blipFill>
      <xdr:spPr>
        <a:xfrm>
          <a:off x="6832600" y="39411909"/>
          <a:ext cx="889000" cy="897891"/>
        </a:xfrm>
        <a:prstGeom prst="rect">
          <a:avLst/>
        </a:prstGeom>
      </xdr:spPr>
    </xdr:pic>
    <xdr:clientData/>
  </xdr:oneCellAnchor>
  <xdr:oneCellAnchor>
    <xdr:from>
      <xdr:col>5</xdr:col>
      <xdr:colOff>114300</xdr:colOff>
      <xdr:row>157</xdr:row>
      <xdr:rowOff>158185</xdr:rowOff>
    </xdr:from>
    <xdr:ext cx="990600" cy="1010216"/>
    <xdr:pic>
      <xdr:nvPicPr>
        <xdr:cNvPr id="55" name="Picture 6">
          <a:extLst>
            <a:ext uri="{FF2B5EF4-FFF2-40B4-BE49-F238E27FC236}">
              <a16:creationId xmlns:a16="http://schemas.microsoft.com/office/drawing/2014/main" xmlns="" id="{2AE20E79-93D7-D24E-8F28-76847271AB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8"/>
        <a:srcRect t="10314" r="980" b="13812"/>
        <a:stretch/>
      </xdr:blipFill>
      <xdr:spPr>
        <a:xfrm>
          <a:off x="6858000" y="37496185"/>
          <a:ext cx="990600" cy="1010216"/>
        </a:xfrm>
        <a:prstGeom prst="rect">
          <a:avLst/>
        </a:prstGeom>
      </xdr:spPr>
    </xdr:pic>
    <xdr:clientData/>
  </xdr:oneCellAnchor>
  <xdr:oneCellAnchor>
    <xdr:from>
      <xdr:col>5</xdr:col>
      <xdr:colOff>101600</xdr:colOff>
      <xdr:row>163</xdr:row>
      <xdr:rowOff>142969</xdr:rowOff>
    </xdr:from>
    <xdr:ext cx="1028700" cy="733331"/>
    <xdr:pic>
      <xdr:nvPicPr>
        <xdr:cNvPr id="56" name="Picture 103">
          <a:extLst>
            <a:ext uri="{FF2B5EF4-FFF2-40B4-BE49-F238E27FC236}">
              <a16:creationId xmlns:a16="http://schemas.microsoft.com/office/drawing/2014/main" xmlns="" id="{7B0E2ACB-C2A1-2C4F-865C-A6D63737DB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9"/>
        <a:srcRect l="1" t="23573" r="981" b="23388"/>
        <a:stretch/>
      </xdr:blipFill>
      <xdr:spPr>
        <a:xfrm>
          <a:off x="6845300" y="38623969"/>
          <a:ext cx="1028700" cy="733331"/>
        </a:xfrm>
        <a:prstGeom prst="rect">
          <a:avLst/>
        </a:prstGeom>
      </xdr:spPr>
    </xdr:pic>
    <xdr:clientData/>
  </xdr:oneCellAnchor>
  <xdr:oneCellAnchor>
    <xdr:from>
      <xdr:col>5</xdr:col>
      <xdr:colOff>165100</xdr:colOff>
      <xdr:row>152</xdr:row>
      <xdr:rowOff>83526</xdr:rowOff>
    </xdr:from>
    <xdr:ext cx="1092200" cy="945174"/>
    <xdr:pic>
      <xdr:nvPicPr>
        <xdr:cNvPr id="57" name="Picture 95">
          <a:extLst>
            <a:ext uri="{FF2B5EF4-FFF2-40B4-BE49-F238E27FC236}">
              <a16:creationId xmlns:a16="http://schemas.microsoft.com/office/drawing/2014/main" xmlns="" id="{91DC4612-D070-D34F-B51B-4668C2FCFE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0"/>
        <a:srcRect l="1" t="24309" r="-1961" b="9392"/>
        <a:stretch/>
      </xdr:blipFill>
      <xdr:spPr>
        <a:xfrm>
          <a:off x="6908800" y="36469026"/>
          <a:ext cx="1092200" cy="945174"/>
        </a:xfrm>
        <a:prstGeom prst="rect">
          <a:avLst/>
        </a:prstGeom>
      </xdr:spPr>
    </xdr:pic>
    <xdr:clientData/>
  </xdr:oneCellAnchor>
  <xdr:oneCellAnchor>
    <xdr:from>
      <xdr:col>5</xdr:col>
      <xdr:colOff>215900</xdr:colOff>
      <xdr:row>147</xdr:row>
      <xdr:rowOff>108985</xdr:rowOff>
    </xdr:from>
    <xdr:ext cx="863600" cy="843516"/>
    <xdr:pic>
      <xdr:nvPicPr>
        <xdr:cNvPr id="58" name="Picture 94">
          <a:extLst>
            <a:ext uri="{FF2B5EF4-FFF2-40B4-BE49-F238E27FC236}">
              <a16:creationId xmlns:a16="http://schemas.microsoft.com/office/drawing/2014/main" xmlns="" id="{9D21FB55-CA2E-E645-AFA4-AC6A3420AA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1"/>
        <a:srcRect l="7843" t="26520" r="7843" b="11602"/>
        <a:stretch/>
      </xdr:blipFill>
      <xdr:spPr>
        <a:xfrm>
          <a:off x="6959600" y="35541985"/>
          <a:ext cx="863600" cy="843516"/>
        </a:xfrm>
        <a:prstGeom prst="rect">
          <a:avLst/>
        </a:prstGeom>
      </xdr:spPr>
    </xdr:pic>
    <xdr:clientData/>
  </xdr:oneCellAnchor>
  <xdr:oneCellAnchor>
    <xdr:from>
      <xdr:col>5</xdr:col>
      <xdr:colOff>241300</xdr:colOff>
      <xdr:row>142</xdr:row>
      <xdr:rowOff>107951</xdr:rowOff>
    </xdr:from>
    <xdr:ext cx="889000" cy="920750"/>
    <xdr:pic>
      <xdr:nvPicPr>
        <xdr:cNvPr id="59" name="Picture 94">
          <a:extLst>
            <a:ext uri="{FF2B5EF4-FFF2-40B4-BE49-F238E27FC236}">
              <a16:creationId xmlns:a16="http://schemas.microsoft.com/office/drawing/2014/main" xmlns="" id="{92BDDBB3-7903-B248-8B18-AFAB183901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1"/>
        <a:srcRect l="8824" t="25784" r="8824" b="10128"/>
        <a:stretch/>
      </xdr:blipFill>
      <xdr:spPr>
        <a:xfrm>
          <a:off x="6985000" y="34588451"/>
          <a:ext cx="889000" cy="920750"/>
        </a:xfrm>
        <a:prstGeom prst="rect">
          <a:avLst/>
        </a:prstGeom>
      </xdr:spPr>
    </xdr:pic>
    <xdr:clientData/>
  </xdr:oneCellAnchor>
  <xdr:oneCellAnchor>
    <xdr:from>
      <xdr:col>5</xdr:col>
      <xdr:colOff>292100</xdr:colOff>
      <xdr:row>137</xdr:row>
      <xdr:rowOff>98911</xdr:rowOff>
    </xdr:from>
    <xdr:ext cx="838200" cy="917089"/>
    <xdr:pic>
      <xdr:nvPicPr>
        <xdr:cNvPr id="60" name="Picture 94">
          <a:extLst>
            <a:ext uri="{FF2B5EF4-FFF2-40B4-BE49-F238E27FC236}">
              <a16:creationId xmlns:a16="http://schemas.microsoft.com/office/drawing/2014/main" xmlns="" id="{47763EBC-5486-3F46-8A40-6A0C086F66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1"/>
        <a:srcRect l="8824" t="25046" r="7842" b="6445"/>
        <a:stretch/>
      </xdr:blipFill>
      <xdr:spPr>
        <a:xfrm>
          <a:off x="7035800" y="33626911"/>
          <a:ext cx="838200" cy="917089"/>
        </a:xfrm>
        <a:prstGeom prst="rect">
          <a:avLst/>
        </a:prstGeom>
      </xdr:spPr>
    </xdr:pic>
    <xdr:clientData/>
  </xdr:oneCellAnchor>
  <xdr:oneCellAnchor>
    <xdr:from>
      <xdr:col>5</xdr:col>
      <xdr:colOff>254000</xdr:colOff>
      <xdr:row>132</xdr:row>
      <xdr:rowOff>190499</xdr:rowOff>
    </xdr:from>
    <xdr:ext cx="802554" cy="850901"/>
    <xdr:pic>
      <xdr:nvPicPr>
        <xdr:cNvPr id="61" name="Picture 94">
          <a:extLst>
            <a:ext uri="{FF2B5EF4-FFF2-40B4-BE49-F238E27FC236}">
              <a16:creationId xmlns:a16="http://schemas.microsoft.com/office/drawing/2014/main" xmlns="" id="{686CE2B2-35E4-A84D-9C94-3C716CC3C8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1"/>
        <a:srcRect l="9804" t="25783" r="8824" b="9392"/>
        <a:stretch/>
      </xdr:blipFill>
      <xdr:spPr>
        <a:xfrm>
          <a:off x="6997700" y="32765999"/>
          <a:ext cx="802554" cy="850901"/>
        </a:xfrm>
        <a:prstGeom prst="rect">
          <a:avLst/>
        </a:prstGeom>
      </xdr:spPr>
    </xdr:pic>
    <xdr:clientData/>
  </xdr:oneCellAnchor>
  <xdr:twoCellAnchor editAs="oneCell">
    <xdr:from>
      <xdr:col>5</xdr:col>
      <xdr:colOff>152400</xdr:colOff>
      <xdr:row>129</xdr:row>
      <xdr:rowOff>12006</xdr:rowOff>
    </xdr:from>
    <xdr:to>
      <xdr:col>5</xdr:col>
      <xdr:colOff>1066800</xdr:colOff>
      <xdr:row>132</xdr:row>
      <xdr:rowOff>88899</xdr:rowOff>
    </xdr:to>
    <xdr:pic>
      <xdr:nvPicPr>
        <xdr:cNvPr id="62" name="Imagen 61" descr="Zapatos Lowell Moc Toe de piel en Caramelo | Dr. Martens">
          <a:extLst>
            <a:ext uri="{FF2B5EF4-FFF2-40B4-BE49-F238E27FC236}">
              <a16:creationId xmlns:a16="http://schemas.microsoft.com/office/drawing/2014/main" xmlns="" id="{F89D1FF7-8B18-214A-E88B-D0A311F2D79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453" t="46215" r="8458" b="7171"/>
        <a:stretch/>
      </xdr:blipFill>
      <xdr:spPr bwMode="auto">
        <a:xfrm>
          <a:off x="6896100" y="32016006"/>
          <a:ext cx="914400" cy="648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127000</xdr:colOff>
      <xdr:row>124</xdr:row>
      <xdr:rowOff>76199</xdr:rowOff>
    </xdr:from>
    <xdr:to>
      <xdr:col>5</xdr:col>
      <xdr:colOff>1104900</xdr:colOff>
      <xdr:row>127</xdr:row>
      <xdr:rowOff>177799</xdr:rowOff>
    </xdr:to>
    <xdr:pic>
      <xdr:nvPicPr>
        <xdr:cNvPr id="63" name="Imagen 62">
          <a:extLst>
            <a:ext uri="{FF2B5EF4-FFF2-40B4-BE49-F238E27FC236}">
              <a16:creationId xmlns:a16="http://schemas.microsoft.com/office/drawing/2014/main" xmlns="" id="{9A18A60A-0AF1-3C13-A219-AF1A60F9E58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t="21381" r="-1316" b="8881"/>
        <a:stretch/>
      </xdr:blipFill>
      <xdr:spPr bwMode="auto">
        <a:xfrm>
          <a:off x="6870700" y="31127699"/>
          <a:ext cx="977900" cy="67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165100</xdr:colOff>
      <xdr:row>119</xdr:row>
      <xdr:rowOff>63500</xdr:rowOff>
    </xdr:from>
    <xdr:to>
      <xdr:col>5</xdr:col>
      <xdr:colOff>1252790</xdr:colOff>
      <xdr:row>122</xdr:row>
      <xdr:rowOff>165100</xdr:rowOff>
    </xdr:to>
    <xdr:pic>
      <xdr:nvPicPr>
        <xdr:cNvPr id="64" name="Imagen 63" descr="Dr Martens Church Vintage Smooth Leather Shoes - 40785001-BLK">
          <a:extLst>
            <a:ext uri="{FF2B5EF4-FFF2-40B4-BE49-F238E27FC236}">
              <a16:creationId xmlns:a16="http://schemas.microsoft.com/office/drawing/2014/main" xmlns="" id="{79EDDF8D-536A-AC01-EC33-A1A2D36151B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334" r="890" b="21334"/>
        <a:stretch/>
      </xdr:blipFill>
      <xdr:spPr bwMode="auto">
        <a:xfrm>
          <a:off x="6908800" y="30162500"/>
          <a:ext cx="1087690" cy="67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266701</xdr:colOff>
      <xdr:row>113</xdr:row>
      <xdr:rowOff>139774</xdr:rowOff>
    </xdr:from>
    <xdr:to>
      <xdr:col>5</xdr:col>
      <xdr:colOff>1219201</xdr:colOff>
      <xdr:row>117</xdr:row>
      <xdr:rowOff>165100</xdr:rowOff>
    </xdr:to>
    <xdr:pic>
      <xdr:nvPicPr>
        <xdr:cNvPr id="65" name="Imagen 64" descr="Botines Church Vintage en piel con puntada amarilla en Negro | Dr. Martens">
          <a:extLst>
            <a:ext uri="{FF2B5EF4-FFF2-40B4-BE49-F238E27FC236}">
              <a16:creationId xmlns:a16="http://schemas.microsoft.com/office/drawing/2014/main" xmlns="" id="{A57E6341-0DA4-4135-5A75-40E024FF326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55" t="32669" r="4975" b="10359"/>
        <a:stretch/>
      </xdr:blipFill>
      <xdr:spPr bwMode="auto">
        <a:xfrm>
          <a:off x="7010401" y="29095774"/>
          <a:ext cx="952500" cy="787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1" name="Table1" displayName="Table1" ref="A3:F270" totalsRowCount="1" headerRowDxfId="14" dataDxfId="13" totalsRowDxfId="12">
  <tableColumns count="6">
    <tableColumn id="10" name="Product Code" dataDxfId="11" totalsRowDxfId="10"/>
    <tableColumn id="11" name="Style Colour Material" dataDxfId="9" totalsRowDxfId="8"/>
    <tableColumn id="12" name="Size" dataDxfId="7" totalsRowDxfId="6"/>
    <tableColumn id="13" name="Barcode" dataDxfId="5" totalsRowDxfId="4"/>
    <tableColumn id="31" name="Total" totalsRowFunction="sum" dataDxfId="3" totalsRowDxfId="2"/>
    <tableColumn id="1" name="PIC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0"/>
  <sheetViews>
    <sheetView tabSelected="1" zoomScale="82" zoomScaleNormal="82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defaultColWidth="14.5" defaultRowHeight="15" customHeight="1"/>
  <cols>
    <col min="1" max="1" width="15.25" style="1" bestFit="1" customWidth="1"/>
    <col min="2" max="2" width="48.125" style="1" bestFit="1" customWidth="1"/>
    <col min="3" max="3" width="9.75" style="2" bestFit="1" customWidth="1"/>
    <col min="4" max="4" width="15.125" style="1" bestFit="1" customWidth="1"/>
    <col min="5" max="5" width="9" style="3" bestFit="1" customWidth="1"/>
    <col min="6" max="6" width="21.125" style="1" customWidth="1"/>
    <col min="7" max="7" width="10.125" style="4" bestFit="1" customWidth="1"/>
    <col min="8" max="8" width="14.125" style="5" bestFit="1" customWidth="1"/>
    <col min="9" max="9" width="18.5" style="1" customWidth="1"/>
    <col min="10" max="10" width="20.875" style="1" customWidth="1"/>
    <col min="11" max="11" width="10.875" style="1" customWidth="1"/>
    <col min="12" max="20" width="14.5" style="1" customWidth="1"/>
    <col min="21" max="16384" width="14.5" style="1"/>
  </cols>
  <sheetData>
    <row r="1" spans="1:8" ht="15" customHeight="1">
      <c r="A1" s="1" t="s">
        <v>369</v>
      </c>
    </row>
    <row r="2" spans="1:8" ht="15" customHeight="1">
      <c r="E2" s="3">
        <f>SUBTOTAL(9,E3:E269)</f>
        <v>1421</v>
      </c>
      <c r="G2" s="4">
        <f>+H2/E2</f>
        <v>194.109781843772</v>
      </c>
      <c r="H2" s="5">
        <f>SUBTOTAL(9,H3:H269)</f>
        <v>275830</v>
      </c>
    </row>
    <row r="3" spans="1:8" ht="15" customHeight="1">
      <c r="A3" s="1" t="s">
        <v>0</v>
      </c>
      <c r="B3" s="1" t="s">
        <v>1</v>
      </c>
      <c r="C3" s="2" t="s">
        <v>2</v>
      </c>
      <c r="D3" s="1" t="s">
        <v>3</v>
      </c>
      <c r="E3" s="3" t="s">
        <v>137</v>
      </c>
      <c r="F3" s="2" t="s">
        <v>367</v>
      </c>
      <c r="G3" s="4" t="s">
        <v>368</v>
      </c>
      <c r="H3" s="4" t="s">
        <v>370</v>
      </c>
    </row>
    <row r="4" spans="1:8" ht="15" customHeight="1">
      <c r="A4" s="1" t="s">
        <v>14</v>
      </c>
      <c r="B4" s="1" t="s">
        <v>15</v>
      </c>
      <c r="C4" s="2" t="s">
        <v>4</v>
      </c>
      <c r="D4" s="1" t="s">
        <v>16</v>
      </c>
      <c r="E4" s="3">
        <v>2</v>
      </c>
      <c r="G4" s="4">
        <v>210</v>
      </c>
      <c r="H4" s="5">
        <f t="shared" ref="H4:H67" si="0">+G4*E4</f>
        <v>420</v>
      </c>
    </row>
    <row r="5" spans="1:8" ht="15" customHeight="1">
      <c r="A5" s="1" t="s">
        <v>14</v>
      </c>
      <c r="B5" s="1" t="s">
        <v>15</v>
      </c>
      <c r="C5" s="2" t="s">
        <v>5</v>
      </c>
      <c r="D5" s="1" t="s">
        <v>17</v>
      </c>
      <c r="E5" s="3">
        <v>2</v>
      </c>
      <c r="G5" s="4">
        <v>210</v>
      </c>
      <c r="H5" s="5">
        <f t="shared" si="0"/>
        <v>420</v>
      </c>
    </row>
    <row r="6" spans="1:8" ht="15" customHeight="1">
      <c r="A6" s="1" t="s">
        <v>14</v>
      </c>
      <c r="B6" s="1" t="s">
        <v>15</v>
      </c>
      <c r="C6" s="2" t="s">
        <v>6</v>
      </c>
      <c r="D6" s="1" t="s">
        <v>18</v>
      </c>
      <c r="E6" s="3">
        <v>5</v>
      </c>
      <c r="G6" s="4">
        <v>210</v>
      </c>
      <c r="H6" s="5">
        <f t="shared" si="0"/>
        <v>1050</v>
      </c>
    </row>
    <row r="7" spans="1:8" ht="15" customHeight="1">
      <c r="A7" s="1" t="s">
        <v>14</v>
      </c>
      <c r="B7" s="1" t="s">
        <v>15</v>
      </c>
      <c r="C7" s="2" t="s">
        <v>7</v>
      </c>
      <c r="D7" s="1" t="s">
        <v>19</v>
      </c>
      <c r="E7" s="3">
        <v>6</v>
      </c>
      <c r="G7" s="4">
        <v>210</v>
      </c>
      <c r="H7" s="5">
        <f t="shared" si="0"/>
        <v>1260</v>
      </c>
    </row>
    <row r="8" spans="1:8" ht="15" customHeight="1">
      <c r="A8" s="1" t="s">
        <v>14</v>
      </c>
      <c r="B8" s="1" t="s">
        <v>15</v>
      </c>
      <c r="C8" s="2" t="s">
        <v>8</v>
      </c>
      <c r="D8" s="1" t="s">
        <v>20</v>
      </c>
      <c r="E8" s="3">
        <v>5</v>
      </c>
      <c r="G8" s="4">
        <v>210</v>
      </c>
      <c r="H8" s="5">
        <f t="shared" si="0"/>
        <v>1050</v>
      </c>
    </row>
    <row r="9" spans="1:8" ht="15" customHeight="1">
      <c r="A9" s="1" t="s">
        <v>14</v>
      </c>
      <c r="B9" s="1" t="s">
        <v>15</v>
      </c>
      <c r="C9" s="2" t="s">
        <v>9</v>
      </c>
      <c r="D9" s="1" t="s">
        <v>21</v>
      </c>
      <c r="E9" s="3">
        <v>3</v>
      </c>
      <c r="G9" s="4">
        <v>210</v>
      </c>
      <c r="H9" s="5">
        <f t="shared" si="0"/>
        <v>630</v>
      </c>
    </row>
    <row r="10" spans="1:8" ht="15" customHeight="1">
      <c r="A10" s="1" t="s">
        <v>14</v>
      </c>
      <c r="B10" s="1" t="s">
        <v>15</v>
      </c>
      <c r="C10" s="2" t="s">
        <v>10</v>
      </c>
      <c r="D10" s="1" t="s">
        <v>22</v>
      </c>
      <c r="E10" s="3">
        <v>2</v>
      </c>
      <c r="G10" s="4">
        <v>210</v>
      </c>
      <c r="H10" s="5">
        <f t="shared" si="0"/>
        <v>420</v>
      </c>
    </row>
    <row r="11" spans="1:8" ht="15" customHeight="1">
      <c r="A11" s="1" t="s">
        <v>46</v>
      </c>
      <c r="B11" s="1" t="s">
        <v>47</v>
      </c>
      <c r="C11" s="2" t="s">
        <v>6</v>
      </c>
      <c r="D11" s="1" t="s">
        <v>48</v>
      </c>
      <c r="E11" s="3">
        <v>12</v>
      </c>
      <c r="G11" s="4">
        <v>210</v>
      </c>
      <c r="H11" s="5">
        <f t="shared" si="0"/>
        <v>2520</v>
      </c>
    </row>
    <row r="12" spans="1:8" ht="15" customHeight="1">
      <c r="A12" s="1" t="s">
        <v>46</v>
      </c>
      <c r="B12" s="1" t="s">
        <v>47</v>
      </c>
      <c r="C12" s="2" t="s">
        <v>7</v>
      </c>
      <c r="D12" s="1" t="s">
        <v>49</v>
      </c>
      <c r="E12" s="3">
        <v>12</v>
      </c>
      <c r="G12" s="4">
        <v>210</v>
      </c>
      <c r="H12" s="5">
        <f t="shared" si="0"/>
        <v>2520</v>
      </c>
    </row>
    <row r="13" spans="1:8" ht="15" customHeight="1">
      <c r="A13" s="1" t="s">
        <v>46</v>
      </c>
      <c r="B13" s="1" t="s">
        <v>47</v>
      </c>
      <c r="C13" s="2" t="s">
        <v>8</v>
      </c>
      <c r="D13" s="1" t="s">
        <v>50</v>
      </c>
      <c r="E13" s="3">
        <v>12</v>
      </c>
      <c r="G13" s="4">
        <v>210</v>
      </c>
      <c r="H13" s="5">
        <f t="shared" si="0"/>
        <v>2520</v>
      </c>
    </row>
    <row r="14" spans="1:8" ht="15" customHeight="1">
      <c r="A14" s="1" t="s">
        <v>46</v>
      </c>
      <c r="B14" s="1" t="s">
        <v>47</v>
      </c>
      <c r="C14" s="2" t="s">
        <v>9</v>
      </c>
      <c r="D14" s="1" t="s">
        <v>51</v>
      </c>
      <c r="E14" s="3">
        <v>6</v>
      </c>
      <c r="G14" s="4">
        <v>210</v>
      </c>
      <c r="H14" s="5">
        <f t="shared" si="0"/>
        <v>1260</v>
      </c>
    </row>
    <row r="15" spans="1:8" ht="15" customHeight="1">
      <c r="A15" s="1" t="s">
        <v>23</v>
      </c>
      <c r="B15" s="1" t="s">
        <v>24</v>
      </c>
      <c r="C15" s="2" t="s">
        <v>5</v>
      </c>
      <c r="D15" s="1" t="s">
        <v>52</v>
      </c>
      <c r="E15" s="3">
        <v>6</v>
      </c>
      <c r="G15" s="4">
        <v>200</v>
      </c>
      <c r="H15" s="5">
        <f t="shared" si="0"/>
        <v>1200</v>
      </c>
    </row>
    <row r="16" spans="1:8" ht="15" customHeight="1">
      <c r="A16" s="1" t="s">
        <v>23</v>
      </c>
      <c r="B16" s="1" t="s">
        <v>24</v>
      </c>
      <c r="C16" s="2" t="s">
        <v>7</v>
      </c>
      <c r="D16" s="1" t="s">
        <v>25</v>
      </c>
      <c r="E16" s="3">
        <v>12</v>
      </c>
      <c r="G16" s="4">
        <v>200</v>
      </c>
      <c r="H16" s="5">
        <f t="shared" si="0"/>
        <v>2400</v>
      </c>
    </row>
    <row r="17" spans="1:8" ht="15" customHeight="1">
      <c r="A17" s="1" t="s">
        <v>23</v>
      </c>
      <c r="B17" s="1" t="s">
        <v>24</v>
      </c>
      <c r="C17" s="2" t="s">
        <v>8</v>
      </c>
      <c r="D17" s="1" t="s">
        <v>26</v>
      </c>
      <c r="E17" s="3">
        <v>12</v>
      </c>
      <c r="G17" s="4">
        <v>200</v>
      </c>
      <c r="H17" s="5">
        <f t="shared" si="0"/>
        <v>2400</v>
      </c>
    </row>
    <row r="18" spans="1:8" ht="15" customHeight="1">
      <c r="A18" s="1" t="s">
        <v>23</v>
      </c>
      <c r="B18" s="1" t="s">
        <v>24</v>
      </c>
      <c r="C18" s="2" t="s">
        <v>9</v>
      </c>
      <c r="D18" s="1" t="s">
        <v>27</v>
      </c>
      <c r="E18" s="3">
        <v>6</v>
      </c>
      <c r="G18" s="4">
        <v>200</v>
      </c>
      <c r="H18" s="5">
        <f t="shared" si="0"/>
        <v>1200</v>
      </c>
    </row>
    <row r="19" spans="1:8" ht="15" customHeight="1">
      <c r="A19" s="1" t="s">
        <v>37</v>
      </c>
      <c r="B19" s="1" t="s">
        <v>38</v>
      </c>
      <c r="C19" s="2" t="s">
        <v>9</v>
      </c>
      <c r="D19" s="1" t="s">
        <v>39</v>
      </c>
      <c r="E19" s="3">
        <v>12</v>
      </c>
      <c r="G19" s="4">
        <v>200</v>
      </c>
      <c r="H19" s="5">
        <f t="shared" si="0"/>
        <v>2400</v>
      </c>
    </row>
    <row r="20" spans="1:8" ht="15" customHeight="1">
      <c r="A20" s="1" t="s">
        <v>37</v>
      </c>
      <c r="B20" s="1" t="s">
        <v>38</v>
      </c>
      <c r="C20" s="2" t="s">
        <v>10</v>
      </c>
      <c r="D20" s="1" t="s">
        <v>40</v>
      </c>
      <c r="E20" s="3">
        <v>12</v>
      </c>
      <c r="G20" s="4">
        <v>200</v>
      </c>
      <c r="H20" s="5">
        <f t="shared" si="0"/>
        <v>2400</v>
      </c>
    </row>
    <row r="21" spans="1:8" ht="15" customHeight="1">
      <c r="A21" s="1" t="s">
        <v>37</v>
      </c>
      <c r="B21" s="1" t="s">
        <v>38</v>
      </c>
      <c r="C21" s="2" t="s">
        <v>11</v>
      </c>
      <c r="D21" s="1" t="s">
        <v>41</v>
      </c>
      <c r="E21" s="3">
        <v>12</v>
      </c>
      <c r="G21" s="4">
        <v>200</v>
      </c>
      <c r="H21" s="5">
        <f t="shared" si="0"/>
        <v>2400</v>
      </c>
    </row>
    <row r="22" spans="1:8" ht="15" customHeight="1">
      <c r="A22" s="1" t="s">
        <v>37</v>
      </c>
      <c r="B22" s="1" t="s">
        <v>38</v>
      </c>
      <c r="C22" s="2" t="s">
        <v>12</v>
      </c>
      <c r="D22" s="1" t="s">
        <v>42</v>
      </c>
      <c r="E22" s="3">
        <v>6</v>
      </c>
      <c r="G22" s="4">
        <v>200</v>
      </c>
      <c r="H22" s="5">
        <f t="shared" si="0"/>
        <v>1200</v>
      </c>
    </row>
    <row r="23" spans="1:8" ht="15" customHeight="1">
      <c r="A23" s="1" t="s">
        <v>37</v>
      </c>
      <c r="B23" s="1" t="s">
        <v>38</v>
      </c>
      <c r="C23" s="2" t="s">
        <v>13</v>
      </c>
      <c r="D23" s="1" t="s">
        <v>43</v>
      </c>
      <c r="E23" s="3">
        <v>3</v>
      </c>
      <c r="G23" s="4">
        <v>200</v>
      </c>
      <c r="H23" s="5">
        <f t="shared" si="0"/>
        <v>600</v>
      </c>
    </row>
    <row r="24" spans="1:8" ht="15" customHeight="1">
      <c r="A24" s="1" t="s">
        <v>37</v>
      </c>
      <c r="B24" s="1" t="s">
        <v>38</v>
      </c>
      <c r="C24" s="2" t="s">
        <v>28</v>
      </c>
      <c r="D24" s="1" t="s">
        <v>44</v>
      </c>
      <c r="E24" s="3">
        <v>3</v>
      </c>
      <c r="G24" s="4">
        <v>200</v>
      </c>
      <c r="H24" s="5">
        <f t="shared" si="0"/>
        <v>600</v>
      </c>
    </row>
    <row r="25" spans="1:8" ht="15" customHeight="1">
      <c r="A25" s="1" t="s">
        <v>37</v>
      </c>
      <c r="B25" s="1" t="s">
        <v>38</v>
      </c>
      <c r="C25" s="2" t="s">
        <v>36</v>
      </c>
      <c r="D25" s="1" t="s">
        <v>45</v>
      </c>
      <c r="E25" s="3">
        <v>3</v>
      </c>
      <c r="G25" s="4">
        <v>200</v>
      </c>
      <c r="H25" s="5">
        <f t="shared" si="0"/>
        <v>600</v>
      </c>
    </row>
    <row r="26" spans="1:8" ht="15" customHeight="1">
      <c r="A26" s="1" t="s">
        <v>53</v>
      </c>
      <c r="B26" s="1" t="s">
        <v>54</v>
      </c>
      <c r="C26" s="2" t="s">
        <v>5</v>
      </c>
      <c r="D26" s="1" t="s">
        <v>55</v>
      </c>
      <c r="E26" s="3">
        <v>4</v>
      </c>
      <c r="G26" s="4">
        <v>210</v>
      </c>
      <c r="H26" s="5">
        <f t="shared" si="0"/>
        <v>840</v>
      </c>
    </row>
    <row r="27" spans="1:8" ht="15" customHeight="1">
      <c r="A27" s="1" t="s">
        <v>53</v>
      </c>
      <c r="B27" s="1" t="s">
        <v>54</v>
      </c>
      <c r="C27" s="2" t="s">
        <v>6</v>
      </c>
      <c r="D27" s="1" t="s">
        <v>56</v>
      </c>
      <c r="E27" s="3">
        <v>12</v>
      </c>
      <c r="G27" s="4">
        <v>210</v>
      </c>
      <c r="H27" s="5">
        <f t="shared" si="0"/>
        <v>2520</v>
      </c>
    </row>
    <row r="28" spans="1:8" ht="15" customHeight="1">
      <c r="A28" s="1" t="s">
        <v>53</v>
      </c>
      <c r="B28" s="1" t="s">
        <v>54</v>
      </c>
      <c r="C28" s="2" t="s">
        <v>7</v>
      </c>
      <c r="D28" s="1" t="s">
        <v>57</v>
      </c>
      <c r="E28" s="3">
        <v>12</v>
      </c>
      <c r="G28" s="4">
        <v>210</v>
      </c>
      <c r="H28" s="5">
        <f t="shared" si="0"/>
        <v>2520</v>
      </c>
    </row>
    <row r="29" spans="1:8" ht="15" customHeight="1">
      <c r="A29" s="1" t="s">
        <v>53</v>
      </c>
      <c r="B29" s="1" t="s">
        <v>54</v>
      </c>
      <c r="C29" s="2" t="s">
        <v>8</v>
      </c>
      <c r="D29" s="1" t="s">
        <v>58</v>
      </c>
      <c r="E29" s="3">
        <v>12</v>
      </c>
      <c r="G29" s="4">
        <v>210</v>
      </c>
      <c r="H29" s="5">
        <f t="shared" si="0"/>
        <v>2520</v>
      </c>
    </row>
    <row r="30" spans="1:8" ht="15" customHeight="1">
      <c r="A30" s="1" t="s">
        <v>53</v>
      </c>
      <c r="B30" s="1" t="s">
        <v>54</v>
      </c>
      <c r="C30" s="2" t="s">
        <v>9</v>
      </c>
      <c r="D30" s="1" t="s">
        <v>59</v>
      </c>
      <c r="E30" s="3">
        <v>4</v>
      </c>
      <c r="G30" s="4">
        <v>210</v>
      </c>
      <c r="H30" s="5">
        <f t="shared" si="0"/>
        <v>840</v>
      </c>
    </row>
    <row r="31" spans="1:8" ht="15" customHeight="1">
      <c r="A31" s="1" t="s">
        <v>60</v>
      </c>
      <c r="B31" s="1" t="s">
        <v>61</v>
      </c>
      <c r="C31" s="2" t="s">
        <v>5</v>
      </c>
      <c r="D31" s="1" t="s">
        <v>62</v>
      </c>
      <c r="E31" s="3">
        <v>4</v>
      </c>
      <c r="G31" s="4">
        <v>200</v>
      </c>
      <c r="H31" s="5">
        <f t="shared" si="0"/>
        <v>800</v>
      </c>
    </row>
    <row r="32" spans="1:8" ht="15" customHeight="1">
      <c r="A32" s="1" t="s">
        <v>60</v>
      </c>
      <c r="B32" s="1" t="s">
        <v>61</v>
      </c>
      <c r="C32" s="2" t="s">
        <v>6</v>
      </c>
      <c r="D32" s="1" t="s">
        <v>63</v>
      </c>
      <c r="E32" s="3">
        <v>12</v>
      </c>
      <c r="G32" s="4">
        <v>200</v>
      </c>
      <c r="H32" s="5">
        <f t="shared" si="0"/>
        <v>2400</v>
      </c>
    </row>
    <row r="33" spans="1:8" ht="15" customHeight="1">
      <c r="A33" s="1" t="s">
        <v>60</v>
      </c>
      <c r="B33" s="1" t="s">
        <v>61</v>
      </c>
      <c r="C33" s="2" t="s">
        <v>7</v>
      </c>
      <c r="D33" s="1" t="s">
        <v>64</v>
      </c>
      <c r="E33" s="3">
        <v>12</v>
      </c>
      <c r="G33" s="4">
        <v>200</v>
      </c>
      <c r="H33" s="5">
        <f t="shared" si="0"/>
        <v>2400</v>
      </c>
    </row>
    <row r="34" spans="1:8" ht="15" customHeight="1">
      <c r="A34" s="1" t="s">
        <v>60</v>
      </c>
      <c r="B34" s="1" t="s">
        <v>61</v>
      </c>
      <c r="C34" s="2" t="s">
        <v>8</v>
      </c>
      <c r="D34" s="1" t="s">
        <v>65</v>
      </c>
      <c r="E34" s="3">
        <v>12</v>
      </c>
      <c r="G34" s="4">
        <v>200</v>
      </c>
      <c r="H34" s="5">
        <f t="shared" si="0"/>
        <v>2400</v>
      </c>
    </row>
    <row r="35" spans="1:8" ht="15" customHeight="1">
      <c r="A35" s="1" t="s">
        <v>60</v>
      </c>
      <c r="B35" s="1" t="s">
        <v>61</v>
      </c>
      <c r="C35" s="2" t="s">
        <v>9</v>
      </c>
      <c r="D35" s="1" t="s">
        <v>66</v>
      </c>
      <c r="E35" s="3">
        <v>4</v>
      </c>
      <c r="G35" s="4">
        <v>200</v>
      </c>
      <c r="H35" s="5">
        <f t="shared" si="0"/>
        <v>800</v>
      </c>
    </row>
    <row r="36" spans="1:8" ht="15" customHeight="1">
      <c r="A36" s="1" t="s">
        <v>67</v>
      </c>
      <c r="B36" s="1" t="s">
        <v>68</v>
      </c>
      <c r="C36" s="2" t="s">
        <v>5</v>
      </c>
      <c r="D36" s="1" t="s">
        <v>69</v>
      </c>
      <c r="E36" s="3">
        <v>4</v>
      </c>
      <c r="G36" s="4">
        <v>220</v>
      </c>
      <c r="H36" s="5">
        <f t="shared" si="0"/>
        <v>880</v>
      </c>
    </row>
    <row r="37" spans="1:8" ht="15" customHeight="1">
      <c r="A37" s="1" t="s">
        <v>67</v>
      </c>
      <c r="B37" s="1" t="s">
        <v>68</v>
      </c>
      <c r="C37" s="2" t="s">
        <v>6</v>
      </c>
      <c r="D37" s="1" t="s">
        <v>70</v>
      </c>
      <c r="E37" s="3">
        <v>12</v>
      </c>
      <c r="G37" s="4">
        <v>220</v>
      </c>
      <c r="H37" s="5">
        <f t="shared" si="0"/>
        <v>2640</v>
      </c>
    </row>
    <row r="38" spans="1:8" ht="15" customHeight="1">
      <c r="A38" s="1" t="s">
        <v>67</v>
      </c>
      <c r="B38" s="1" t="s">
        <v>68</v>
      </c>
      <c r="C38" s="2" t="s">
        <v>7</v>
      </c>
      <c r="D38" s="1" t="s">
        <v>71</v>
      </c>
      <c r="E38" s="3">
        <v>12</v>
      </c>
      <c r="G38" s="4">
        <v>220</v>
      </c>
      <c r="H38" s="5">
        <f t="shared" si="0"/>
        <v>2640</v>
      </c>
    </row>
    <row r="39" spans="1:8" ht="15" customHeight="1">
      <c r="A39" s="1" t="s">
        <v>67</v>
      </c>
      <c r="B39" s="1" t="s">
        <v>68</v>
      </c>
      <c r="C39" s="2" t="s">
        <v>8</v>
      </c>
      <c r="D39" s="1" t="s">
        <v>72</v>
      </c>
      <c r="E39" s="3">
        <v>12</v>
      </c>
      <c r="G39" s="4">
        <v>220</v>
      </c>
      <c r="H39" s="5">
        <f t="shared" si="0"/>
        <v>2640</v>
      </c>
    </row>
    <row r="40" spans="1:8" ht="15" customHeight="1">
      <c r="A40" s="1" t="s">
        <v>67</v>
      </c>
      <c r="B40" s="1" t="s">
        <v>68</v>
      </c>
      <c r="C40" s="2" t="s">
        <v>9</v>
      </c>
      <c r="D40" s="1" t="s">
        <v>73</v>
      </c>
      <c r="E40" s="3">
        <v>4</v>
      </c>
      <c r="G40" s="4">
        <v>220</v>
      </c>
      <c r="H40" s="5">
        <f t="shared" si="0"/>
        <v>880</v>
      </c>
    </row>
    <row r="41" spans="1:8" ht="15" customHeight="1">
      <c r="A41" s="1" t="s">
        <v>74</v>
      </c>
      <c r="B41" s="1" t="s">
        <v>75</v>
      </c>
      <c r="C41" s="2" t="s">
        <v>5</v>
      </c>
      <c r="D41" s="1" t="s">
        <v>76</v>
      </c>
      <c r="E41" s="3">
        <v>4</v>
      </c>
      <c r="G41" s="4">
        <v>200</v>
      </c>
      <c r="H41" s="5">
        <f t="shared" si="0"/>
        <v>800</v>
      </c>
    </row>
    <row r="42" spans="1:8" ht="15" customHeight="1">
      <c r="A42" s="1" t="s">
        <v>74</v>
      </c>
      <c r="B42" s="1" t="s">
        <v>75</v>
      </c>
      <c r="C42" s="2" t="s">
        <v>6</v>
      </c>
      <c r="D42" s="1" t="s">
        <v>77</v>
      </c>
      <c r="E42" s="3">
        <v>12</v>
      </c>
      <c r="G42" s="4">
        <v>200</v>
      </c>
      <c r="H42" s="5">
        <f t="shared" si="0"/>
        <v>2400</v>
      </c>
    </row>
    <row r="43" spans="1:8" ht="15" customHeight="1">
      <c r="A43" s="1" t="s">
        <v>74</v>
      </c>
      <c r="B43" s="1" t="s">
        <v>75</v>
      </c>
      <c r="C43" s="2" t="s">
        <v>7</v>
      </c>
      <c r="D43" s="1" t="s">
        <v>78</v>
      </c>
      <c r="E43" s="3">
        <v>12</v>
      </c>
      <c r="G43" s="4">
        <v>200</v>
      </c>
      <c r="H43" s="5">
        <f t="shared" si="0"/>
        <v>2400</v>
      </c>
    </row>
    <row r="44" spans="1:8" ht="15" customHeight="1">
      <c r="A44" s="1" t="s">
        <v>74</v>
      </c>
      <c r="B44" s="1" t="s">
        <v>75</v>
      </c>
      <c r="C44" s="2" t="s">
        <v>8</v>
      </c>
      <c r="D44" s="1" t="s">
        <v>79</v>
      </c>
      <c r="E44" s="3">
        <v>12</v>
      </c>
      <c r="G44" s="4">
        <v>200</v>
      </c>
      <c r="H44" s="5">
        <f t="shared" si="0"/>
        <v>2400</v>
      </c>
    </row>
    <row r="45" spans="1:8" ht="15" customHeight="1">
      <c r="A45" s="1" t="s">
        <v>74</v>
      </c>
      <c r="B45" s="1" t="s">
        <v>75</v>
      </c>
      <c r="C45" s="2" t="s">
        <v>9</v>
      </c>
      <c r="D45" s="1" t="s">
        <v>80</v>
      </c>
      <c r="E45" s="3">
        <v>4</v>
      </c>
      <c r="G45" s="4">
        <v>200</v>
      </c>
      <c r="H45" s="5">
        <f t="shared" si="0"/>
        <v>800</v>
      </c>
    </row>
    <row r="46" spans="1:8" ht="15" customHeight="1">
      <c r="A46" s="1" t="s">
        <v>81</v>
      </c>
      <c r="B46" s="1" t="s">
        <v>82</v>
      </c>
      <c r="C46" s="2" t="s">
        <v>5</v>
      </c>
      <c r="D46" s="1" t="s">
        <v>83</v>
      </c>
      <c r="E46" s="3">
        <v>4</v>
      </c>
      <c r="G46" s="4">
        <v>180</v>
      </c>
      <c r="H46" s="5">
        <f t="shared" si="0"/>
        <v>720</v>
      </c>
    </row>
    <row r="47" spans="1:8" ht="15" customHeight="1">
      <c r="A47" s="1" t="s">
        <v>81</v>
      </c>
      <c r="B47" s="1" t="s">
        <v>82</v>
      </c>
      <c r="C47" s="2" t="s">
        <v>6</v>
      </c>
      <c r="D47" s="1" t="s">
        <v>84</v>
      </c>
      <c r="E47" s="3">
        <v>12</v>
      </c>
      <c r="G47" s="4">
        <v>180</v>
      </c>
      <c r="H47" s="5">
        <f t="shared" si="0"/>
        <v>2160</v>
      </c>
    </row>
    <row r="48" spans="1:8" ht="15" customHeight="1">
      <c r="A48" s="1" t="s">
        <v>81</v>
      </c>
      <c r="B48" s="1" t="s">
        <v>82</v>
      </c>
      <c r="C48" s="2" t="s">
        <v>7</v>
      </c>
      <c r="D48" s="1" t="s">
        <v>85</v>
      </c>
      <c r="E48" s="3">
        <v>12</v>
      </c>
      <c r="G48" s="4">
        <v>180</v>
      </c>
      <c r="H48" s="5">
        <f t="shared" si="0"/>
        <v>2160</v>
      </c>
    </row>
    <row r="49" spans="1:8" ht="15" customHeight="1">
      <c r="A49" s="1" t="s">
        <v>81</v>
      </c>
      <c r="B49" s="1" t="s">
        <v>82</v>
      </c>
      <c r="C49" s="2" t="s">
        <v>8</v>
      </c>
      <c r="D49" s="1" t="s">
        <v>86</v>
      </c>
      <c r="E49" s="3">
        <v>12</v>
      </c>
      <c r="G49" s="4">
        <v>180</v>
      </c>
      <c r="H49" s="5">
        <f t="shared" si="0"/>
        <v>2160</v>
      </c>
    </row>
    <row r="50" spans="1:8" ht="15" customHeight="1">
      <c r="A50" s="1" t="s">
        <v>81</v>
      </c>
      <c r="B50" s="1" t="s">
        <v>82</v>
      </c>
      <c r="C50" s="2" t="s">
        <v>9</v>
      </c>
      <c r="D50" s="1" t="s">
        <v>87</v>
      </c>
      <c r="E50" s="3">
        <v>4</v>
      </c>
      <c r="G50" s="4">
        <v>180</v>
      </c>
      <c r="H50" s="5">
        <f t="shared" si="0"/>
        <v>720</v>
      </c>
    </row>
    <row r="51" spans="1:8" ht="15" customHeight="1">
      <c r="A51" s="1" t="s">
        <v>88</v>
      </c>
      <c r="B51" s="1" t="s">
        <v>89</v>
      </c>
      <c r="C51" s="2" t="s">
        <v>10</v>
      </c>
      <c r="D51" s="1" t="s">
        <v>90</v>
      </c>
      <c r="E51" s="3">
        <v>12</v>
      </c>
      <c r="G51" s="4">
        <v>180</v>
      </c>
      <c r="H51" s="5">
        <f t="shared" si="0"/>
        <v>2160</v>
      </c>
    </row>
    <row r="52" spans="1:8" ht="15" customHeight="1">
      <c r="A52" s="1" t="s">
        <v>88</v>
      </c>
      <c r="B52" s="1" t="s">
        <v>89</v>
      </c>
      <c r="C52" s="2" t="s">
        <v>11</v>
      </c>
      <c r="D52" s="1" t="s">
        <v>91</v>
      </c>
      <c r="E52" s="3">
        <v>12</v>
      </c>
      <c r="G52" s="4">
        <v>180</v>
      </c>
      <c r="H52" s="5">
        <f t="shared" si="0"/>
        <v>2160</v>
      </c>
    </row>
    <row r="53" spans="1:8" ht="15" customHeight="1">
      <c r="A53" s="1" t="s">
        <v>88</v>
      </c>
      <c r="B53" s="1" t="s">
        <v>89</v>
      </c>
      <c r="C53" s="2" t="s">
        <v>12</v>
      </c>
      <c r="D53" s="1" t="s">
        <v>92</v>
      </c>
      <c r="E53" s="3">
        <v>6</v>
      </c>
      <c r="G53" s="4">
        <v>180</v>
      </c>
      <c r="H53" s="5">
        <f t="shared" si="0"/>
        <v>1080</v>
      </c>
    </row>
    <row r="54" spans="1:8" ht="15" customHeight="1">
      <c r="A54" s="1" t="s">
        <v>88</v>
      </c>
      <c r="B54" s="1" t="s">
        <v>89</v>
      </c>
      <c r="C54" s="2" t="s">
        <v>13</v>
      </c>
      <c r="D54" s="1" t="s">
        <v>93</v>
      </c>
      <c r="E54" s="3">
        <v>3</v>
      </c>
      <c r="G54" s="4">
        <v>180</v>
      </c>
      <c r="H54" s="5">
        <f t="shared" si="0"/>
        <v>540</v>
      </c>
    </row>
    <row r="55" spans="1:8" ht="15" customHeight="1">
      <c r="A55" s="1" t="s">
        <v>88</v>
      </c>
      <c r="B55" s="1" t="s">
        <v>89</v>
      </c>
      <c r="C55" s="2" t="s">
        <v>28</v>
      </c>
      <c r="D55" s="1" t="s">
        <v>94</v>
      </c>
      <c r="E55" s="3">
        <v>3</v>
      </c>
      <c r="G55" s="4">
        <v>180</v>
      </c>
      <c r="H55" s="5">
        <f t="shared" si="0"/>
        <v>540</v>
      </c>
    </row>
    <row r="56" spans="1:8" ht="15" customHeight="1">
      <c r="A56" s="1" t="s">
        <v>88</v>
      </c>
      <c r="B56" s="1" t="s">
        <v>89</v>
      </c>
      <c r="C56" s="2" t="s">
        <v>36</v>
      </c>
      <c r="D56" s="1" t="s">
        <v>95</v>
      </c>
      <c r="E56" s="3">
        <v>3</v>
      </c>
      <c r="G56" s="4">
        <v>180</v>
      </c>
      <c r="H56" s="5">
        <f t="shared" si="0"/>
        <v>540</v>
      </c>
    </row>
    <row r="57" spans="1:8" ht="15" customHeight="1">
      <c r="A57" s="1" t="s">
        <v>96</v>
      </c>
      <c r="B57" s="1" t="s">
        <v>97</v>
      </c>
      <c r="C57" s="2" t="s">
        <v>5</v>
      </c>
      <c r="D57" s="1" t="s">
        <v>98</v>
      </c>
      <c r="E57" s="3">
        <v>4</v>
      </c>
      <c r="G57" s="4">
        <v>180</v>
      </c>
      <c r="H57" s="5">
        <f t="shared" si="0"/>
        <v>720</v>
      </c>
    </row>
    <row r="58" spans="1:8" ht="15" customHeight="1">
      <c r="A58" s="1" t="s">
        <v>96</v>
      </c>
      <c r="B58" s="1" t="s">
        <v>97</v>
      </c>
      <c r="C58" s="2" t="s">
        <v>6</v>
      </c>
      <c r="D58" s="1" t="s">
        <v>99</v>
      </c>
      <c r="E58" s="3">
        <v>12</v>
      </c>
      <c r="G58" s="4">
        <v>180</v>
      </c>
      <c r="H58" s="5">
        <f t="shared" si="0"/>
        <v>2160</v>
      </c>
    </row>
    <row r="59" spans="1:8" ht="15" customHeight="1">
      <c r="A59" s="1" t="s">
        <v>96</v>
      </c>
      <c r="B59" s="1" t="s">
        <v>97</v>
      </c>
      <c r="C59" s="2" t="s">
        <v>7</v>
      </c>
      <c r="D59" s="1" t="s">
        <v>100</v>
      </c>
      <c r="E59" s="3">
        <v>12</v>
      </c>
      <c r="G59" s="4">
        <v>180</v>
      </c>
      <c r="H59" s="5">
        <f t="shared" si="0"/>
        <v>2160</v>
      </c>
    </row>
    <row r="60" spans="1:8" ht="15" customHeight="1">
      <c r="A60" s="1" t="s">
        <v>96</v>
      </c>
      <c r="B60" s="1" t="s">
        <v>97</v>
      </c>
      <c r="C60" s="2" t="s">
        <v>8</v>
      </c>
      <c r="D60" s="1" t="s">
        <v>101</v>
      </c>
      <c r="E60" s="3">
        <v>12</v>
      </c>
      <c r="G60" s="4">
        <v>180</v>
      </c>
      <c r="H60" s="5">
        <f t="shared" si="0"/>
        <v>2160</v>
      </c>
    </row>
    <row r="61" spans="1:8" ht="15" customHeight="1">
      <c r="A61" s="1" t="s">
        <v>96</v>
      </c>
      <c r="B61" s="1" t="s">
        <v>97</v>
      </c>
      <c r="C61" s="2" t="s">
        <v>9</v>
      </c>
      <c r="D61" s="1" t="s">
        <v>102</v>
      </c>
      <c r="E61" s="3">
        <v>4</v>
      </c>
      <c r="G61" s="4">
        <v>180</v>
      </c>
      <c r="H61" s="5">
        <f t="shared" si="0"/>
        <v>720</v>
      </c>
    </row>
    <row r="62" spans="1:8" ht="15" customHeight="1">
      <c r="A62" s="1" t="s">
        <v>109</v>
      </c>
      <c r="B62" s="1" t="s">
        <v>110</v>
      </c>
      <c r="C62" s="2" t="s">
        <v>6</v>
      </c>
      <c r="D62" s="1" t="s">
        <v>111</v>
      </c>
      <c r="E62" s="3">
        <v>12</v>
      </c>
      <c r="G62" s="4">
        <v>220</v>
      </c>
      <c r="H62" s="5">
        <f t="shared" si="0"/>
        <v>2640</v>
      </c>
    </row>
    <row r="63" spans="1:8" ht="15" customHeight="1">
      <c r="A63" s="1" t="s">
        <v>109</v>
      </c>
      <c r="B63" s="1" t="s">
        <v>110</v>
      </c>
      <c r="C63" s="2" t="s">
        <v>8</v>
      </c>
      <c r="D63" s="1" t="s">
        <v>112</v>
      </c>
      <c r="E63" s="3">
        <v>12</v>
      </c>
      <c r="G63" s="4">
        <v>220</v>
      </c>
      <c r="H63" s="5">
        <f t="shared" si="0"/>
        <v>2640</v>
      </c>
    </row>
    <row r="64" spans="1:8" ht="15" customHeight="1">
      <c r="A64" s="1" t="s">
        <v>109</v>
      </c>
      <c r="B64" s="1" t="s">
        <v>110</v>
      </c>
      <c r="C64" s="2" t="s">
        <v>9</v>
      </c>
      <c r="D64" s="1" t="s">
        <v>113</v>
      </c>
      <c r="E64" s="3">
        <v>4</v>
      </c>
      <c r="G64" s="4">
        <v>220</v>
      </c>
      <c r="H64" s="5">
        <f t="shared" si="0"/>
        <v>880</v>
      </c>
    </row>
    <row r="65" spans="1:8" ht="15" customHeight="1">
      <c r="A65" s="1" t="s">
        <v>114</v>
      </c>
      <c r="B65" s="1" t="s">
        <v>115</v>
      </c>
      <c r="C65" s="2" t="s">
        <v>6</v>
      </c>
      <c r="D65" s="1" t="s">
        <v>116</v>
      </c>
      <c r="E65" s="3">
        <v>12</v>
      </c>
      <c r="G65" s="4">
        <v>170</v>
      </c>
      <c r="H65" s="5">
        <f t="shared" si="0"/>
        <v>2040</v>
      </c>
    </row>
    <row r="66" spans="1:8" ht="15" customHeight="1">
      <c r="A66" s="1" t="s">
        <v>114</v>
      </c>
      <c r="B66" s="1" t="s">
        <v>115</v>
      </c>
      <c r="C66" s="2" t="s">
        <v>7</v>
      </c>
      <c r="D66" s="1" t="s">
        <v>117</v>
      </c>
      <c r="E66" s="3">
        <v>12</v>
      </c>
      <c r="G66" s="4">
        <v>170</v>
      </c>
      <c r="H66" s="5">
        <f t="shared" si="0"/>
        <v>2040</v>
      </c>
    </row>
    <row r="67" spans="1:8" ht="15" customHeight="1">
      <c r="A67" s="1" t="s">
        <v>114</v>
      </c>
      <c r="B67" s="1" t="s">
        <v>115</v>
      </c>
      <c r="C67" s="2" t="s">
        <v>8</v>
      </c>
      <c r="D67" s="1" t="s">
        <v>118</v>
      </c>
      <c r="E67" s="3">
        <v>12</v>
      </c>
      <c r="G67" s="4">
        <v>170</v>
      </c>
      <c r="H67" s="5">
        <f t="shared" si="0"/>
        <v>2040</v>
      </c>
    </row>
    <row r="68" spans="1:8" ht="15" customHeight="1">
      <c r="A68" s="1" t="s">
        <v>119</v>
      </c>
      <c r="B68" s="1" t="s">
        <v>120</v>
      </c>
      <c r="C68" s="2" t="s">
        <v>5</v>
      </c>
      <c r="D68" s="1" t="s">
        <v>121</v>
      </c>
      <c r="E68" s="3">
        <v>2</v>
      </c>
      <c r="G68" s="4">
        <v>210</v>
      </c>
      <c r="H68" s="5">
        <f t="shared" ref="H68:H131" si="1">+G68*E68</f>
        <v>420</v>
      </c>
    </row>
    <row r="69" spans="1:8" ht="15" customHeight="1">
      <c r="A69" s="1" t="s">
        <v>119</v>
      </c>
      <c r="B69" s="1" t="s">
        <v>120</v>
      </c>
      <c r="C69" s="2" t="s">
        <v>6</v>
      </c>
      <c r="D69" s="1" t="s">
        <v>122</v>
      </c>
      <c r="E69" s="3">
        <v>12</v>
      </c>
      <c r="G69" s="4">
        <v>210</v>
      </c>
      <c r="H69" s="5">
        <f t="shared" si="1"/>
        <v>2520</v>
      </c>
    </row>
    <row r="70" spans="1:8" ht="15" customHeight="1">
      <c r="A70" s="1" t="s">
        <v>119</v>
      </c>
      <c r="B70" s="1" t="s">
        <v>120</v>
      </c>
      <c r="C70" s="2" t="s">
        <v>7</v>
      </c>
      <c r="D70" s="1" t="s">
        <v>123</v>
      </c>
      <c r="E70" s="3">
        <v>12</v>
      </c>
      <c r="G70" s="4">
        <v>210</v>
      </c>
      <c r="H70" s="5">
        <f t="shared" si="1"/>
        <v>2520</v>
      </c>
    </row>
    <row r="71" spans="1:8" ht="15" customHeight="1">
      <c r="A71" s="1" t="s">
        <v>119</v>
      </c>
      <c r="B71" s="1" t="s">
        <v>120</v>
      </c>
      <c r="C71" s="2" t="s">
        <v>8</v>
      </c>
      <c r="D71" s="1" t="s">
        <v>124</v>
      </c>
      <c r="E71" s="3">
        <v>12</v>
      </c>
      <c r="G71" s="4">
        <v>210</v>
      </c>
      <c r="H71" s="5">
        <f t="shared" si="1"/>
        <v>2520</v>
      </c>
    </row>
    <row r="72" spans="1:8" ht="15" customHeight="1">
      <c r="A72" s="1" t="s">
        <v>119</v>
      </c>
      <c r="B72" s="1" t="s">
        <v>120</v>
      </c>
      <c r="C72" s="2" t="s">
        <v>9</v>
      </c>
      <c r="D72" s="1" t="s">
        <v>125</v>
      </c>
      <c r="E72" s="3">
        <v>2</v>
      </c>
      <c r="G72" s="4">
        <v>210</v>
      </c>
      <c r="H72" s="5">
        <f t="shared" si="1"/>
        <v>420</v>
      </c>
    </row>
    <row r="73" spans="1:8" ht="15" customHeight="1">
      <c r="A73" s="1" t="s">
        <v>126</v>
      </c>
      <c r="B73" s="1" t="s">
        <v>127</v>
      </c>
      <c r="C73" s="2" t="s">
        <v>5</v>
      </c>
      <c r="D73" s="1" t="s">
        <v>128</v>
      </c>
      <c r="E73" s="3">
        <v>2</v>
      </c>
      <c r="G73" s="4">
        <v>200</v>
      </c>
      <c r="H73" s="5">
        <f t="shared" si="1"/>
        <v>400</v>
      </c>
    </row>
    <row r="74" spans="1:8" ht="15" customHeight="1">
      <c r="A74" s="1" t="s">
        <v>126</v>
      </c>
      <c r="B74" s="1" t="s">
        <v>127</v>
      </c>
      <c r="C74" s="2" t="s">
        <v>6</v>
      </c>
      <c r="D74" s="1" t="s">
        <v>129</v>
      </c>
      <c r="E74" s="3">
        <v>12</v>
      </c>
      <c r="G74" s="4">
        <v>200</v>
      </c>
      <c r="H74" s="5">
        <f t="shared" si="1"/>
        <v>2400</v>
      </c>
    </row>
    <row r="75" spans="1:8" ht="15" customHeight="1">
      <c r="A75" s="1" t="s">
        <v>126</v>
      </c>
      <c r="B75" s="1" t="s">
        <v>127</v>
      </c>
      <c r="C75" s="2" t="s">
        <v>7</v>
      </c>
      <c r="D75" s="1" t="s">
        <v>130</v>
      </c>
      <c r="E75" s="3">
        <v>12</v>
      </c>
      <c r="G75" s="4">
        <v>200</v>
      </c>
      <c r="H75" s="5">
        <f t="shared" si="1"/>
        <v>2400</v>
      </c>
    </row>
    <row r="76" spans="1:8" ht="15" customHeight="1">
      <c r="A76" s="1" t="s">
        <v>126</v>
      </c>
      <c r="B76" s="1" t="s">
        <v>127</v>
      </c>
      <c r="C76" s="2" t="s">
        <v>8</v>
      </c>
      <c r="D76" s="1" t="s">
        <v>131</v>
      </c>
      <c r="E76" s="3">
        <v>12</v>
      </c>
      <c r="G76" s="4">
        <v>200</v>
      </c>
      <c r="H76" s="5">
        <f t="shared" si="1"/>
        <v>2400</v>
      </c>
    </row>
    <row r="77" spans="1:8" ht="15" customHeight="1">
      <c r="A77" s="1" t="s">
        <v>126</v>
      </c>
      <c r="B77" s="1" t="s">
        <v>127</v>
      </c>
      <c r="C77" s="2" t="s">
        <v>9</v>
      </c>
      <c r="D77" s="1" t="s">
        <v>132</v>
      </c>
      <c r="E77" s="3">
        <v>2</v>
      </c>
      <c r="G77" s="4">
        <v>200</v>
      </c>
      <c r="H77" s="5">
        <f t="shared" si="1"/>
        <v>400</v>
      </c>
    </row>
    <row r="78" spans="1:8" ht="15" customHeight="1">
      <c r="A78" s="1" t="s">
        <v>133</v>
      </c>
      <c r="B78" s="1" t="s">
        <v>134</v>
      </c>
      <c r="C78" s="2" t="s">
        <v>6</v>
      </c>
      <c r="D78" s="1" t="s">
        <v>135</v>
      </c>
      <c r="E78" s="3">
        <v>12</v>
      </c>
      <c r="G78" s="4">
        <v>210</v>
      </c>
      <c r="H78" s="5">
        <f t="shared" si="1"/>
        <v>2520</v>
      </c>
    </row>
    <row r="79" spans="1:8" ht="15" customHeight="1">
      <c r="A79" s="1" t="s">
        <v>133</v>
      </c>
      <c r="B79" s="1" t="s">
        <v>134</v>
      </c>
      <c r="C79" s="2" t="s">
        <v>7</v>
      </c>
      <c r="D79" s="1" t="s">
        <v>136</v>
      </c>
      <c r="E79" s="3">
        <v>12</v>
      </c>
      <c r="G79" s="4">
        <v>210</v>
      </c>
      <c r="H79" s="5">
        <f t="shared" si="1"/>
        <v>2520</v>
      </c>
    </row>
    <row r="80" spans="1:8" ht="15" customHeight="1">
      <c r="A80" s="6">
        <v>27103207</v>
      </c>
      <c r="B80" s="1" t="s">
        <v>138</v>
      </c>
      <c r="C80" s="2">
        <v>7</v>
      </c>
      <c r="D80" s="1" t="s">
        <v>140</v>
      </c>
      <c r="E80" s="3">
        <v>2</v>
      </c>
      <c r="G80" s="4">
        <v>140</v>
      </c>
      <c r="H80" s="5">
        <f t="shared" si="1"/>
        <v>280</v>
      </c>
    </row>
    <row r="81" spans="1:8" ht="15" customHeight="1">
      <c r="A81" s="6">
        <v>27103207</v>
      </c>
      <c r="B81" s="1" t="s">
        <v>138</v>
      </c>
      <c r="C81" s="2">
        <v>8</v>
      </c>
      <c r="D81" s="1" t="s">
        <v>141</v>
      </c>
      <c r="E81" s="3">
        <v>6</v>
      </c>
      <c r="G81" s="4">
        <v>140</v>
      </c>
      <c r="H81" s="5">
        <f t="shared" si="1"/>
        <v>840</v>
      </c>
    </row>
    <row r="82" spans="1:8" ht="15" customHeight="1">
      <c r="A82" s="6">
        <v>27103207</v>
      </c>
      <c r="B82" s="1" t="s">
        <v>138</v>
      </c>
      <c r="C82" s="2">
        <v>95</v>
      </c>
      <c r="D82" s="1" t="s">
        <v>142</v>
      </c>
      <c r="E82" s="3">
        <v>4</v>
      </c>
      <c r="G82" s="4">
        <v>140</v>
      </c>
      <c r="H82" s="5">
        <f t="shared" si="1"/>
        <v>560</v>
      </c>
    </row>
    <row r="83" spans="1:8" ht="15" customHeight="1">
      <c r="A83" s="6">
        <v>27103207</v>
      </c>
      <c r="B83" s="1" t="s">
        <v>138</v>
      </c>
      <c r="C83" s="2">
        <v>10</v>
      </c>
      <c r="D83" s="1" t="s">
        <v>143</v>
      </c>
      <c r="E83" s="3">
        <v>2</v>
      </c>
      <c r="G83" s="4">
        <v>140</v>
      </c>
      <c r="H83" s="5">
        <f t="shared" si="1"/>
        <v>280</v>
      </c>
    </row>
    <row r="84" spans="1:8" ht="15" customHeight="1">
      <c r="A84" s="6">
        <v>27103207</v>
      </c>
      <c r="B84" s="1" t="s">
        <v>138</v>
      </c>
      <c r="C84" s="2">
        <v>9</v>
      </c>
      <c r="D84" s="1" t="s">
        <v>144</v>
      </c>
      <c r="E84" s="3">
        <v>6</v>
      </c>
      <c r="G84" s="4">
        <v>140</v>
      </c>
      <c r="H84" s="5">
        <f t="shared" si="1"/>
        <v>840</v>
      </c>
    </row>
    <row r="85" spans="1:8" ht="15" customHeight="1">
      <c r="A85" s="6">
        <v>27104001</v>
      </c>
      <c r="B85" s="1" t="s">
        <v>139</v>
      </c>
      <c r="C85" s="2">
        <v>7</v>
      </c>
      <c r="D85" s="1" t="s">
        <v>145</v>
      </c>
      <c r="E85" s="3">
        <v>2</v>
      </c>
      <c r="G85" s="4">
        <v>140</v>
      </c>
      <c r="H85" s="5">
        <f t="shared" si="1"/>
        <v>280</v>
      </c>
    </row>
    <row r="86" spans="1:8" ht="15" customHeight="1">
      <c r="A86" s="6">
        <v>27104001</v>
      </c>
      <c r="B86" s="1" t="s">
        <v>139</v>
      </c>
      <c r="C86" s="2">
        <v>9</v>
      </c>
      <c r="D86" s="1" t="s">
        <v>146</v>
      </c>
      <c r="E86" s="3">
        <v>4</v>
      </c>
      <c r="G86" s="4">
        <v>140</v>
      </c>
      <c r="H86" s="5">
        <f t="shared" si="1"/>
        <v>560</v>
      </c>
    </row>
    <row r="87" spans="1:8" ht="15" customHeight="1">
      <c r="A87" s="6">
        <v>27104001</v>
      </c>
      <c r="B87" s="1" t="s">
        <v>139</v>
      </c>
      <c r="C87" s="2">
        <v>9</v>
      </c>
      <c r="D87" s="1" t="s">
        <v>146</v>
      </c>
      <c r="E87" s="3">
        <v>2</v>
      </c>
      <c r="G87" s="4">
        <v>140</v>
      </c>
      <c r="H87" s="5">
        <f t="shared" si="1"/>
        <v>280</v>
      </c>
    </row>
    <row r="88" spans="1:8" ht="15" customHeight="1">
      <c r="A88" s="6">
        <v>27104001</v>
      </c>
      <c r="B88" s="1" t="s">
        <v>139</v>
      </c>
      <c r="C88" s="2">
        <v>95</v>
      </c>
      <c r="D88" s="1" t="s">
        <v>147</v>
      </c>
      <c r="E88" s="3">
        <v>4</v>
      </c>
      <c r="G88" s="4">
        <v>140</v>
      </c>
      <c r="H88" s="5">
        <f t="shared" si="1"/>
        <v>560</v>
      </c>
    </row>
    <row r="89" spans="1:8" ht="15" customHeight="1">
      <c r="A89" s="6">
        <v>27104001</v>
      </c>
      <c r="B89" s="1" t="s">
        <v>139</v>
      </c>
      <c r="C89" s="2">
        <v>8</v>
      </c>
      <c r="D89" s="1" t="s">
        <v>148</v>
      </c>
      <c r="E89" s="3">
        <v>6</v>
      </c>
      <c r="G89" s="4">
        <v>140</v>
      </c>
      <c r="H89" s="5">
        <f t="shared" si="1"/>
        <v>840</v>
      </c>
    </row>
    <row r="90" spans="1:8" ht="15" customHeight="1">
      <c r="A90" s="6">
        <v>27104001</v>
      </c>
      <c r="B90" s="1" t="s">
        <v>139</v>
      </c>
      <c r="C90" s="2">
        <v>10</v>
      </c>
      <c r="D90" s="1" t="s">
        <v>149</v>
      </c>
      <c r="E90" s="3">
        <v>2</v>
      </c>
      <c r="G90" s="4">
        <v>140</v>
      </c>
      <c r="H90" s="5">
        <f t="shared" si="1"/>
        <v>280</v>
      </c>
    </row>
    <row r="91" spans="1:8" ht="15" customHeight="1">
      <c r="A91" s="6">
        <v>25978207</v>
      </c>
      <c r="B91" s="1" t="s">
        <v>150</v>
      </c>
      <c r="C91" s="2">
        <v>9</v>
      </c>
      <c r="D91" s="1" t="s">
        <v>151</v>
      </c>
      <c r="E91" s="3">
        <v>2</v>
      </c>
      <c r="G91" s="4">
        <v>170</v>
      </c>
      <c r="H91" s="5">
        <f t="shared" si="1"/>
        <v>340</v>
      </c>
    </row>
    <row r="92" spans="1:8" ht="15" customHeight="1">
      <c r="A92" s="6">
        <v>25978207</v>
      </c>
      <c r="B92" s="1" t="s">
        <v>150</v>
      </c>
      <c r="C92" s="2">
        <v>8</v>
      </c>
      <c r="D92" s="1" t="s">
        <v>152</v>
      </c>
      <c r="E92" s="3">
        <v>2</v>
      </c>
      <c r="G92" s="4">
        <v>170</v>
      </c>
      <c r="H92" s="5">
        <f t="shared" si="1"/>
        <v>340</v>
      </c>
    </row>
    <row r="93" spans="1:8" ht="15" customHeight="1">
      <c r="A93" s="6">
        <v>25978207</v>
      </c>
      <c r="B93" s="1" t="s">
        <v>150</v>
      </c>
      <c r="C93" s="2">
        <v>8</v>
      </c>
      <c r="D93" s="1" t="s">
        <v>152</v>
      </c>
      <c r="E93" s="3">
        <v>4</v>
      </c>
      <c r="G93" s="4">
        <v>170</v>
      </c>
      <c r="H93" s="5">
        <f t="shared" si="1"/>
        <v>680</v>
      </c>
    </row>
    <row r="94" spans="1:8" ht="15" customHeight="1">
      <c r="A94" s="6">
        <v>25978207</v>
      </c>
      <c r="B94" s="1" t="s">
        <v>150</v>
      </c>
      <c r="C94" s="2">
        <v>95</v>
      </c>
      <c r="D94" s="1" t="s">
        <v>153</v>
      </c>
      <c r="E94" s="3">
        <v>2</v>
      </c>
      <c r="G94" s="4">
        <v>170</v>
      </c>
      <c r="H94" s="5">
        <f t="shared" si="1"/>
        <v>340</v>
      </c>
    </row>
    <row r="95" spans="1:8" ht="15" customHeight="1">
      <c r="A95" s="6">
        <v>25978207</v>
      </c>
      <c r="B95" s="1" t="s">
        <v>150</v>
      </c>
      <c r="C95" s="2">
        <v>10</v>
      </c>
      <c r="D95" s="1" t="s">
        <v>154</v>
      </c>
      <c r="E95" s="3">
        <v>2</v>
      </c>
      <c r="G95" s="4">
        <v>170</v>
      </c>
      <c r="H95" s="5">
        <f t="shared" si="1"/>
        <v>340</v>
      </c>
    </row>
    <row r="96" spans="1:8" ht="15" customHeight="1">
      <c r="A96" s="6">
        <v>25978207</v>
      </c>
      <c r="B96" s="1" t="s">
        <v>150</v>
      </c>
      <c r="C96" s="2">
        <v>7</v>
      </c>
      <c r="D96" s="1" t="s">
        <v>155</v>
      </c>
      <c r="E96" s="3">
        <v>2</v>
      </c>
      <c r="G96" s="4">
        <v>170</v>
      </c>
      <c r="H96" s="5">
        <f t="shared" si="1"/>
        <v>340</v>
      </c>
    </row>
    <row r="97" spans="1:8" ht="15" customHeight="1">
      <c r="A97" s="6">
        <v>25978207</v>
      </c>
      <c r="B97" s="1" t="s">
        <v>150</v>
      </c>
      <c r="C97" s="2">
        <v>9</v>
      </c>
      <c r="D97" s="1" t="s">
        <v>151</v>
      </c>
      <c r="E97" s="3">
        <v>4</v>
      </c>
      <c r="G97" s="4">
        <v>170</v>
      </c>
      <c r="H97" s="5">
        <f t="shared" si="1"/>
        <v>680</v>
      </c>
    </row>
    <row r="98" spans="1:8" ht="15" customHeight="1">
      <c r="A98" s="6">
        <v>25978207</v>
      </c>
      <c r="B98" s="1" t="s">
        <v>150</v>
      </c>
      <c r="C98" s="2">
        <v>95</v>
      </c>
      <c r="D98" s="1" t="s">
        <v>153</v>
      </c>
      <c r="E98" s="3">
        <v>2</v>
      </c>
      <c r="G98" s="4">
        <v>170</v>
      </c>
      <c r="H98" s="5">
        <f t="shared" si="1"/>
        <v>340</v>
      </c>
    </row>
    <row r="99" spans="1:8" ht="15" customHeight="1">
      <c r="A99" s="6">
        <v>41061001</v>
      </c>
      <c r="B99" s="1" t="s">
        <v>156</v>
      </c>
      <c r="C99" s="2">
        <v>5</v>
      </c>
      <c r="D99" s="1" t="s">
        <v>157</v>
      </c>
      <c r="E99" s="3">
        <v>6</v>
      </c>
      <c r="G99" s="4">
        <v>160</v>
      </c>
      <c r="H99" s="5">
        <f t="shared" si="1"/>
        <v>960</v>
      </c>
    </row>
    <row r="100" spans="1:8" ht="15" customHeight="1">
      <c r="A100" s="6">
        <v>41061001</v>
      </c>
      <c r="B100" s="1" t="s">
        <v>156</v>
      </c>
      <c r="C100" s="2">
        <v>65</v>
      </c>
      <c r="D100" s="1" t="s">
        <v>158</v>
      </c>
      <c r="E100" s="3">
        <v>2</v>
      </c>
      <c r="G100" s="4">
        <v>160</v>
      </c>
      <c r="H100" s="5">
        <f t="shared" si="1"/>
        <v>320</v>
      </c>
    </row>
    <row r="101" spans="1:8" ht="15" customHeight="1">
      <c r="A101" s="6">
        <v>41061001</v>
      </c>
      <c r="B101" s="1" t="s">
        <v>156</v>
      </c>
      <c r="C101" s="2">
        <v>4</v>
      </c>
      <c r="D101" s="1" t="s">
        <v>159</v>
      </c>
      <c r="E101" s="3">
        <v>4</v>
      </c>
      <c r="G101" s="4">
        <v>160</v>
      </c>
      <c r="H101" s="5">
        <f t="shared" si="1"/>
        <v>640</v>
      </c>
    </row>
    <row r="102" spans="1:8" ht="15" customHeight="1">
      <c r="A102" s="6">
        <v>41061001</v>
      </c>
      <c r="B102" s="1" t="s">
        <v>156</v>
      </c>
      <c r="C102" s="2">
        <v>6</v>
      </c>
      <c r="D102" s="1" t="s">
        <v>160</v>
      </c>
      <c r="E102" s="3">
        <v>6</v>
      </c>
      <c r="G102" s="4">
        <v>160</v>
      </c>
      <c r="H102" s="5">
        <f t="shared" si="1"/>
        <v>960</v>
      </c>
    </row>
    <row r="103" spans="1:8" ht="15" customHeight="1">
      <c r="A103" s="6">
        <v>40685001</v>
      </c>
      <c r="B103" s="1" t="s">
        <v>161</v>
      </c>
      <c r="C103" s="2">
        <v>5</v>
      </c>
      <c r="D103" s="1" t="s">
        <v>162</v>
      </c>
      <c r="E103" s="3">
        <v>6</v>
      </c>
      <c r="G103" s="4">
        <v>170</v>
      </c>
      <c r="H103" s="5">
        <f t="shared" si="1"/>
        <v>1020</v>
      </c>
    </row>
    <row r="104" spans="1:8" ht="15" customHeight="1">
      <c r="A104" s="6">
        <v>40685001</v>
      </c>
      <c r="B104" s="1" t="s">
        <v>161</v>
      </c>
      <c r="C104" s="2">
        <v>4</v>
      </c>
      <c r="D104" s="1" t="s">
        <v>163</v>
      </c>
      <c r="E104" s="3">
        <v>2</v>
      </c>
      <c r="G104" s="4">
        <v>170</v>
      </c>
      <c r="H104" s="5">
        <f t="shared" si="1"/>
        <v>340</v>
      </c>
    </row>
    <row r="105" spans="1:8" ht="15" customHeight="1">
      <c r="A105" s="6">
        <v>40685001</v>
      </c>
      <c r="B105" s="1" t="s">
        <v>161</v>
      </c>
      <c r="C105" s="2">
        <v>6</v>
      </c>
      <c r="D105" s="1" t="s">
        <v>164</v>
      </c>
      <c r="E105" s="3">
        <v>6</v>
      </c>
      <c r="G105" s="4">
        <v>170</v>
      </c>
      <c r="H105" s="5">
        <f t="shared" si="1"/>
        <v>1020</v>
      </c>
    </row>
    <row r="106" spans="1:8" ht="15" customHeight="1">
      <c r="A106" s="6">
        <v>41954001</v>
      </c>
      <c r="B106" s="1" t="s">
        <v>165</v>
      </c>
      <c r="C106" s="2">
        <v>4</v>
      </c>
      <c r="D106" s="1" t="s">
        <v>166</v>
      </c>
      <c r="E106" s="3">
        <v>4</v>
      </c>
      <c r="G106" s="4">
        <v>210</v>
      </c>
      <c r="H106" s="5">
        <f t="shared" si="1"/>
        <v>840</v>
      </c>
    </row>
    <row r="107" spans="1:8" ht="15" customHeight="1">
      <c r="A107" s="6">
        <v>41954001</v>
      </c>
      <c r="B107" s="1" t="s">
        <v>165</v>
      </c>
      <c r="C107" s="2">
        <v>65</v>
      </c>
      <c r="D107" s="1" t="s">
        <v>167</v>
      </c>
      <c r="E107" s="3">
        <v>4</v>
      </c>
      <c r="G107" s="4">
        <v>210</v>
      </c>
      <c r="H107" s="5">
        <f t="shared" si="1"/>
        <v>840</v>
      </c>
    </row>
    <row r="108" spans="1:8" ht="15" customHeight="1">
      <c r="A108" s="6">
        <v>41954001</v>
      </c>
      <c r="B108" s="1" t="s">
        <v>165</v>
      </c>
      <c r="C108" s="2">
        <v>6</v>
      </c>
      <c r="D108" s="1" t="s">
        <v>168</v>
      </c>
      <c r="E108" s="3">
        <v>8</v>
      </c>
      <c r="G108" s="4">
        <v>210</v>
      </c>
      <c r="H108" s="5">
        <f t="shared" si="1"/>
        <v>1680</v>
      </c>
    </row>
    <row r="109" spans="1:8" ht="15" customHeight="1">
      <c r="A109" s="6">
        <v>41954001</v>
      </c>
      <c r="B109" s="1" t="s">
        <v>165</v>
      </c>
      <c r="C109" s="2">
        <v>5</v>
      </c>
      <c r="D109" s="1" t="s">
        <v>169</v>
      </c>
      <c r="E109" s="3">
        <v>8</v>
      </c>
      <c r="G109" s="4">
        <v>210</v>
      </c>
      <c r="H109" s="5">
        <f t="shared" si="1"/>
        <v>1680</v>
      </c>
    </row>
    <row r="110" spans="1:8" ht="15" customHeight="1">
      <c r="A110" s="6">
        <v>41954001</v>
      </c>
      <c r="B110" s="1" t="s">
        <v>165</v>
      </c>
      <c r="C110" s="2">
        <v>5</v>
      </c>
      <c r="D110" s="1" t="s">
        <v>169</v>
      </c>
      <c r="E110" s="3">
        <v>4</v>
      </c>
      <c r="G110" s="4">
        <v>210</v>
      </c>
      <c r="H110" s="5">
        <f t="shared" si="1"/>
        <v>840</v>
      </c>
    </row>
    <row r="111" spans="1:8" ht="15" customHeight="1">
      <c r="A111" s="6">
        <v>41954001</v>
      </c>
      <c r="B111" s="1" t="s">
        <v>165</v>
      </c>
      <c r="C111" s="2">
        <v>6</v>
      </c>
      <c r="D111" s="1" t="s">
        <v>168</v>
      </c>
      <c r="E111" s="3">
        <v>4</v>
      </c>
      <c r="G111" s="4">
        <v>210</v>
      </c>
      <c r="H111" s="5">
        <f t="shared" si="1"/>
        <v>840</v>
      </c>
    </row>
    <row r="112" spans="1:8" ht="15" customHeight="1">
      <c r="A112" s="6">
        <v>41954001</v>
      </c>
      <c r="B112" s="1" t="s">
        <v>165</v>
      </c>
      <c r="C112" s="2">
        <v>65</v>
      </c>
      <c r="D112" s="1" t="s">
        <v>167</v>
      </c>
      <c r="E112" s="3">
        <v>8</v>
      </c>
      <c r="G112" s="4">
        <v>210</v>
      </c>
      <c r="H112" s="5">
        <f t="shared" si="1"/>
        <v>1680</v>
      </c>
    </row>
    <row r="113" spans="1:8" ht="15" customHeight="1">
      <c r="A113" s="6">
        <v>41954001</v>
      </c>
      <c r="B113" s="1" t="s">
        <v>165</v>
      </c>
      <c r="C113" s="2">
        <v>7</v>
      </c>
      <c r="D113" s="1" t="s">
        <v>170</v>
      </c>
      <c r="E113" s="3">
        <v>4</v>
      </c>
      <c r="G113" s="4">
        <v>200</v>
      </c>
      <c r="H113" s="5">
        <f t="shared" si="1"/>
        <v>800</v>
      </c>
    </row>
    <row r="114" spans="1:8" ht="15" customHeight="1">
      <c r="A114" s="7" t="s">
        <v>171</v>
      </c>
      <c r="B114" s="7" t="s">
        <v>172</v>
      </c>
      <c r="C114" s="8" t="s">
        <v>5</v>
      </c>
      <c r="D114" s="8" t="s">
        <v>173</v>
      </c>
      <c r="E114" s="9">
        <v>2</v>
      </c>
      <c r="G114" s="4">
        <v>200</v>
      </c>
      <c r="H114" s="5">
        <f t="shared" si="1"/>
        <v>400</v>
      </c>
    </row>
    <row r="115" spans="1:8" ht="15" customHeight="1">
      <c r="A115" s="10" t="s">
        <v>171</v>
      </c>
      <c r="B115" s="10" t="s">
        <v>172</v>
      </c>
      <c r="C115" s="11" t="s">
        <v>6</v>
      </c>
      <c r="D115" s="11" t="s">
        <v>174</v>
      </c>
      <c r="E115" s="12">
        <v>6</v>
      </c>
      <c r="G115" s="4">
        <v>200</v>
      </c>
      <c r="H115" s="5">
        <f t="shared" si="1"/>
        <v>1200</v>
      </c>
    </row>
    <row r="116" spans="1:8" ht="15" customHeight="1">
      <c r="A116" s="7" t="s">
        <v>171</v>
      </c>
      <c r="B116" s="7" t="s">
        <v>172</v>
      </c>
      <c r="C116" s="8" t="s">
        <v>7</v>
      </c>
      <c r="D116" s="8" t="s">
        <v>175</v>
      </c>
      <c r="E116" s="9">
        <v>6</v>
      </c>
      <c r="G116" s="4">
        <v>200</v>
      </c>
      <c r="H116" s="5">
        <f t="shared" si="1"/>
        <v>1200</v>
      </c>
    </row>
    <row r="117" spans="1:8" ht="15" customHeight="1">
      <c r="A117" s="10" t="s">
        <v>171</v>
      </c>
      <c r="B117" s="10" t="s">
        <v>172</v>
      </c>
      <c r="C117" s="11" t="s">
        <v>8</v>
      </c>
      <c r="D117" s="11" t="s">
        <v>176</v>
      </c>
      <c r="E117" s="12">
        <v>5</v>
      </c>
      <c r="G117" s="4">
        <v>200</v>
      </c>
      <c r="H117" s="5">
        <f t="shared" si="1"/>
        <v>1000</v>
      </c>
    </row>
    <row r="118" spans="1:8" ht="15" customHeight="1">
      <c r="A118" s="7" t="s">
        <v>171</v>
      </c>
      <c r="B118" s="7" t="s">
        <v>172</v>
      </c>
      <c r="C118" s="8" t="s">
        <v>9</v>
      </c>
      <c r="D118" s="8" t="s">
        <v>177</v>
      </c>
      <c r="E118" s="9">
        <v>1</v>
      </c>
      <c r="G118" s="4">
        <v>200</v>
      </c>
      <c r="H118" s="5">
        <f t="shared" si="1"/>
        <v>200</v>
      </c>
    </row>
    <row r="119" spans="1:8" ht="15" customHeight="1">
      <c r="A119" s="10" t="s">
        <v>178</v>
      </c>
      <c r="B119" s="10" t="s">
        <v>179</v>
      </c>
      <c r="C119" s="11" t="s">
        <v>5</v>
      </c>
      <c r="D119" s="11" t="s">
        <v>180</v>
      </c>
      <c r="E119" s="12">
        <v>2</v>
      </c>
      <c r="G119" s="4">
        <v>200</v>
      </c>
      <c r="H119" s="5">
        <f t="shared" si="1"/>
        <v>400</v>
      </c>
    </row>
    <row r="120" spans="1:8" ht="15" customHeight="1">
      <c r="A120" s="7" t="s">
        <v>178</v>
      </c>
      <c r="B120" s="7" t="s">
        <v>179</v>
      </c>
      <c r="C120" s="8" t="s">
        <v>6</v>
      </c>
      <c r="D120" s="8" t="s">
        <v>181</v>
      </c>
      <c r="E120" s="9">
        <v>6</v>
      </c>
      <c r="G120" s="4">
        <v>200</v>
      </c>
      <c r="H120" s="5">
        <f t="shared" si="1"/>
        <v>1200</v>
      </c>
    </row>
    <row r="121" spans="1:8" ht="15" customHeight="1">
      <c r="A121" s="10" t="s">
        <v>178</v>
      </c>
      <c r="B121" s="10" t="s">
        <v>179</v>
      </c>
      <c r="C121" s="11" t="s">
        <v>7</v>
      </c>
      <c r="D121" s="11" t="s">
        <v>182</v>
      </c>
      <c r="E121" s="12">
        <v>6</v>
      </c>
      <c r="G121" s="4">
        <v>200</v>
      </c>
      <c r="H121" s="5">
        <f t="shared" si="1"/>
        <v>1200</v>
      </c>
    </row>
    <row r="122" spans="1:8" ht="15" customHeight="1">
      <c r="A122" s="7" t="s">
        <v>178</v>
      </c>
      <c r="B122" s="7" t="s">
        <v>179</v>
      </c>
      <c r="C122" s="8" t="s">
        <v>8</v>
      </c>
      <c r="D122" s="8" t="s">
        <v>183</v>
      </c>
      <c r="E122" s="9">
        <v>5</v>
      </c>
      <c r="G122" s="4">
        <v>200</v>
      </c>
      <c r="H122" s="5">
        <f t="shared" si="1"/>
        <v>1000</v>
      </c>
    </row>
    <row r="123" spans="1:8" ht="15" customHeight="1">
      <c r="A123" s="10" t="s">
        <v>178</v>
      </c>
      <c r="B123" s="10" t="s">
        <v>179</v>
      </c>
      <c r="C123" s="11" t="s">
        <v>9</v>
      </c>
      <c r="D123" s="11" t="s">
        <v>184</v>
      </c>
      <c r="E123" s="12">
        <v>1</v>
      </c>
      <c r="G123" s="4">
        <v>200</v>
      </c>
      <c r="H123" s="5">
        <f t="shared" si="1"/>
        <v>200</v>
      </c>
    </row>
    <row r="124" spans="1:8" ht="15" customHeight="1">
      <c r="A124" s="7" t="s">
        <v>185</v>
      </c>
      <c r="B124" s="7" t="s">
        <v>186</v>
      </c>
      <c r="C124" s="8" t="s">
        <v>9</v>
      </c>
      <c r="D124" s="8" t="s">
        <v>187</v>
      </c>
      <c r="E124" s="9">
        <v>2</v>
      </c>
      <c r="G124" s="4">
        <v>200</v>
      </c>
      <c r="H124" s="5">
        <f t="shared" si="1"/>
        <v>400</v>
      </c>
    </row>
    <row r="125" spans="1:8" ht="15" customHeight="1">
      <c r="A125" s="10" t="s">
        <v>185</v>
      </c>
      <c r="B125" s="10" t="s">
        <v>186</v>
      </c>
      <c r="C125" s="11" t="s">
        <v>10</v>
      </c>
      <c r="D125" s="11" t="s">
        <v>188</v>
      </c>
      <c r="E125" s="12">
        <v>6</v>
      </c>
      <c r="G125" s="4">
        <v>200</v>
      </c>
      <c r="H125" s="5">
        <f t="shared" si="1"/>
        <v>1200</v>
      </c>
    </row>
    <row r="126" spans="1:8" ht="15" customHeight="1">
      <c r="A126" s="7" t="s">
        <v>185</v>
      </c>
      <c r="B126" s="7" t="s">
        <v>186</v>
      </c>
      <c r="C126" s="8" t="s">
        <v>11</v>
      </c>
      <c r="D126" s="8" t="s">
        <v>189</v>
      </c>
      <c r="E126" s="9">
        <v>6</v>
      </c>
      <c r="G126" s="4">
        <v>200</v>
      </c>
      <c r="H126" s="5">
        <f t="shared" si="1"/>
        <v>1200</v>
      </c>
    </row>
    <row r="127" spans="1:8" ht="15" customHeight="1">
      <c r="A127" s="10" t="s">
        <v>185</v>
      </c>
      <c r="B127" s="10" t="s">
        <v>186</v>
      </c>
      <c r="C127" s="11" t="s">
        <v>12</v>
      </c>
      <c r="D127" s="11" t="s">
        <v>190</v>
      </c>
      <c r="E127" s="12">
        <v>4</v>
      </c>
      <c r="G127" s="4">
        <v>200</v>
      </c>
      <c r="H127" s="5">
        <f t="shared" si="1"/>
        <v>800</v>
      </c>
    </row>
    <row r="128" spans="1:8" ht="15" customHeight="1">
      <c r="A128" s="7" t="s">
        <v>185</v>
      </c>
      <c r="B128" s="7" t="s">
        <v>186</v>
      </c>
      <c r="C128" s="8" t="s">
        <v>13</v>
      </c>
      <c r="D128" s="8" t="s">
        <v>191</v>
      </c>
      <c r="E128" s="9">
        <v>2</v>
      </c>
      <c r="G128" s="4">
        <v>200</v>
      </c>
      <c r="H128" s="5">
        <f t="shared" si="1"/>
        <v>400</v>
      </c>
    </row>
    <row r="129" spans="1:8" ht="15" customHeight="1">
      <c r="A129" s="10" t="s">
        <v>192</v>
      </c>
      <c r="B129" s="10" t="s">
        <v>193</v>
      </c>
      <c r="C129" s="11" t="s">
        <v>9</v>
      </c>
      <c r="D129" s="11" t="s">
        <v>194</v>
      </c>
      <c r="E129" s="12">
        <v>2</v>
      </c>
      <c r="G129" s="4">
        <v>200</v>
      </c>
      <c r="H129" s="5">
        <f t="shared" si="1"/>
        <v>400</v>
      </c>
    </row>
    <row r="130" spans="1:8" ht="15" customHeight="1">
      <c r="A130" s="7" t="s">
        <v>192</v>
      </c>
      <c r="B130" s="7" t="s">
        <v>193</v>
      </c>
      <c r="C130" s="8" t="s">
        <v>10</v>
      </c>
      <c r="D130" s="8" t="s">
        <v>195</v>
      </c>
      <c r="E130" s="9">
        <v>6</v>
      </c>
      <c r="G130" s="4">
        <v>200</v>
      </c>
      <c r="H130" s="5">
        <f t="shared" si="1"/>
        <v>1200</v>
      </c>
    </row>
    <row r="131" spans="1:8" ht="15" customHeight="1">
      <c r="A131" s="10" t="s">
        <v>192</v>
      </c>
      <c r="B131" s="10" t="s">
        <v>193</v>
      </c>
      <c r="C131" s="11" t="s">
        <v>11</v>
      </c>
      <c r="D131" s="11" t="s">
        <v>196</v>
      </c>
      <c r="E131" s="12">
        <v>6</v>
      </c>
      <c r="G131" s="4">
        <v>200</v>
      </c>
      <c r="H131" s="5">
        <f t="shared" si="1"/>
        <v>1200</v>
      </c>
    </row>
    <row r="132" spans="1:8" ht="15" customHeight="1">
      <c r="A132" s="7" t="s">
        <v>192</v>
      </c>
      <c r="B132" s="7" t="s">
        <v>193</v>
      </c>
      <c r="C132" s="8" t="s">
        <v>12</v>
      </c>
      <c r="D132" s="8" t="s">
        <v>197</v>
      </c>
      <c r="E132" s="9">
        <v>4</v>
      </c>
      <c r="G132" s="4">
        <v>200</v>
      </c>
      <c r="H132" s="5">
        <f t="shared" ref="H132:H195" si="2">+G132*E132</f>
        <v>800</v>
      </c>
    </row>
    <row r="133" spans="1:8" ht="15" customHeight="1">
      <c r="A133" s="10" t="s">
        <v>192</v>
      </c>
      <c r="B133" s="10" t="s">
        <v>193</v>
      </c>
      <c r="C133" s="11" t="s">
        <v>13</v>
      </c>
      <c r="D133" s="11" t="s">
        <v>198</v>
      </c>
      <c r="E133" s="12">
        <v>2</v>
      </c>
      <c r="G133" s="4">
        <v>200</v>
      </c>
      <c r="H133" s="5">
        <f t="shared" si="2"/>
        <v>400</v>
      </c>
    </row>
    <row r="134" spans="1:8" ht="15" customHeight="1">
      <c r="A134" s="7" t="s">
        <v>199</v>
      </c>
      <c r="B134" s="7" t="s">
        <v>200</v>
      </c>
      <c r="C134" s="8" t="s">
        <v>5</v>
      </c>
      <c r="D134" s="8" t="s">
        <v>201</v>
      </c>
      <c r="E134" s="9">
        <v>2</v>
      </c>
      <c r="G134" s="4">
        <v>210</v>
      </c>
      <c r="H134" s="5">
        <f t="shared" si="2"/>
        <v>420</v>
      </c>
    </row>
    <row r="135" spans="1:8" ht="15" customHeight="1">
      <c r="A135" s="10" t="s">
        <v>199</v>
      </c>
      <c r="B135" s="10" t="s">
        <v>200</v>
      </c>
      <c r="C135" s="11" t="s">
        <v>6</v>
      </c>
      <c r="D135" s="11" t="s">
        <v>202</v>
      </c>
      <c r="E135" s="12">
        <v>6</v>
      </c>
      <c r="G135" s="4">
        <v>210</v>
      </c>
      <c r="H135" s="5">
        <f t="shared" si="2"/>
        <v>1260</v>
      </c>
    </row>
    <row r="136" spans="1:8" ht="15" customHeight="1">
      <c r="A136" s="7" t="s">
        <v>199</v>
      </c>
      <c r="B136" s="7" t="s">
        <v>200</v>
      </c>
      <c r="C136" s="8" t="s">
        <v>7</v>
      </c>
      <c r="D136" s="8" t="s">
        <v>203</v>
      </c>
      <c r="E136" s="9">
        <v>6</v>
      </c>
      <c r="G136" s="4">
        <v>210</v>
      </c>
      <c r="H136" s="5">
        <f t="shared" si="2"/>
        <v>1260</v>
      </c>
    </row>
    <row r="137" spans="1:8" ht="15" customHeight="1">
      <c r="A137" s="10" t="s">
        <v>199</v>
      </c>
      <c r="B137" s="10" t="s">
        <v>200</v>
      </c>
      <c r="C137" s="11" t="s">
        <v>8</v>
      </c>
      <c r="D137" s="11" t="s">
        <v>204</v>
      </c>
      <c r="E137" s="12">
        <v>5</v>
      </c>
      <c r="G137" s="4">
        <v>210</v>
      </c>
      <c r="H137" s="5">
        <f t="shared" si="2"/>
        <v>1050</v>
      </c>
    </row>
    <row r="138" spans="1:8" ht="15" customHeight="1">
      <c r="A138" s="7" t="s">
        <v>199</v>
      </c>
      <c r="B138" s="7" t="s">
        <v>200</v>
      </c>
      <c r="C138" s="8" t="s">
        <v>9</v>
      </c>
      <c r="D138" s="8" t="s">
        <v>205</v>
      </c>
      <c r="E138" s="9">
        <v>1</v>
      </c>
      <c r="G138" s="4">
        <v>210</v>
      </c>
      <c r="H138" s="5">
        <f t="shared" si="2"/>
        <v>210</v>
      </c>
    </row>
    <row r="139" spans="1:8" ht="15" customHeight="1">
      <c r="A139" s="10" t="s">
        <v>206</v>
      </c>
      <c r="B139" s="10" t="s">
        <v>207</v>
      </c>
      <c r="C139" s="11" t="s">
        <v>5</v>
      </c>
      <c r="D139" s="11" t="s">
        <v>208</v>
      </c>
      <c r="E139" s="12">
        <v>2</v>
      </c>
      <c r="G139" s="4">
        <v>210</v>
      </c>
      <c r="H139" s="5">
        <f t="shared" si="2"/>
        <v>420</v>
      </c>
    </row>
    <row r="140" spans="1:8" ht="15" customHeight="1">
      <c r="A140" s="7" t="s">
        <v>206</v>
      </c>
      <c r="B140" s="7" t="s">
        <v>207</v>
      </c>
      <c r="C140" s="8" t="s">
        <v>6</v>
      </c>
      <c r="D140" s="8" t="s">
        <v>209</v>
      </c>
      <c r="E140" s="9">
        <v>6</v>
      </c>
      <c r="G140" s="4">
        <v>210</v>
      </c>
      <c r="H140" s="5">
        <f t="shared" si="2"/>
        <v>1260</v>
      </c>
    </row>
    <row r="141" spans="1:8" ht="15" customHeight="1">
      <c r="A141" s="10" t="s">
        <v>206</v>
      </c>
      <c r="B141" s="10" t="s">
        <v>207</v>
      </c>
      <c r="C141" s="11" t="s">
        <v>7</v>
      </c>
      <c r="D141" s="11" t="s">
        <v>210</v>
      </c>
      <c r="E141" s="12">
        <v>6</v>
      </c>
      <c r="G141" s="4">
        <v>210</v>
      </c>
      <c r="H141" s="5">
        <f t="shared" si="2"/>
        <v>1260</v>
      </c>
    </row>
    <row r="142" spans="1:8" ht="15" customHeight="1">
      <c r="A142" s="7" t="s">
        <v>206</v>
      </c>
      <c r="B142" s="7" t="s">
        <v>207</v>
      </c>
      <c r="C142" s="8" t="s">
        <v>8</v>
      </c>
      <c r="D142" s="8" t="s">
        <v>211</v>
      </c>
      <c r="E142" s="9">
        <v>5</v>
      </c>
      <c r="G142" s="4">
        <v>210</v>
      </c>
      <c r="H142" s="5">
        <f t="shared" si="2"/>
        <v>1050</v>
      </c>
    </row>
    <row r="143" spans="1:8" ht="15" customHeight="1">
      <c r="A143" s="10" t="s">
        <v>206</v>
      </c>
      <c r="B143" s="10" t="s">
        <v>207</v>
      </c>
      <c r="C143" s="11" t="s">
        <v>9</v>
      </c>
      <c r="D143" s="11" t="s">
        <v>212</v>
      </c>
      <c r="E143" s="12">
        <v>1</v>
      </c>
      <c r="G143" s="4">
        <v>210</v>
      </c>
      <c r="H143" s="5">
        <f t="shared" si="2"/>
        <v>210</v>
      </c>
    </row>
    <row r="144" spans="1:8" ht="15" customHeight="1">
      <c r="A144" s="7" t="s">
        <v>213</v>
      </c>
      <c r="B144" s="7" t="s">
        <v>214</v>
      </c>
      <c r="C144" s="8" t="s">
        <v>5</v>
      </c>
      <c r="D144" s="8" t="s">
        <v>215</v>
      </c>
      <c r="E144" s="9">
        <v>2</v>
      </c>
      <c r="G144" s="4">
        <v>210</v>
      </c>
      <c r="H144" s="5">
        <f t="shared" si="2"/>
        <v>420</v>
      </c>
    </row>
    <row r="145" spans="1:8" ht="15" customHeight="1">
      <c r="A145" s="10" t="s">
        <v>213</v>
      </c>
      <c r="B145" s="10" t="s">
        <v>214</v>
      </c>
      <c r="C145" s="11" t="s">
        <v>6</v>
      </c>
      <c r="D145" s="11" t="s">
        <v>216</v>
      </c>
      <c r="E145" s="12">
        <v>6</v>
      </c>
      <c r="G145" s="4">
        <v>210</v>
      </c>
      <c r="H145" s="5">
        <f t="shared" si="2"/>
        <v>1260</v>
      </c>
    </row>
    <row r="146" spans="1:8" ht="15" customHeight="1">
      <c r="A146" s="7" t="s">
        <v>213</v>
      </c>
      <c r="B146" s="7" t="s">
        <v>214</v>
      </c>
      <c r="C146" s="8" t="s">
        <v>7</v>
      </c>
      <c r="D146" s="8" t="s">
        <v>217</v>
      </c>
      <c r="E146" s="9">
        <v>6</v>
      </c>
      <c r="G146" s="4">
        <v>210</v>
      </c>
      <c r="H146" s="5">
        <f t="shared" si="2"/>
        <v>1260</v>
      </c>
    </row>
    <row r="147" spans="1:8" ht="15" customHeight="1">
      <c r="A147" s="10" t="s">
        <v>213</v>
      </c>
      <c r="B147" s="10" t="s">
        <v>214</v>
      </c>
      <c r="C147" s="11" t="s">
        <v>8</v>
      </c>
      <c r="D147" s="11" t="s">
        <v>218</v>
      </c>
      <c r="E147" s="12">
        <v>5</v>
      </c>
      <c r="G147" s="4">
        <v>210</v>
      </c>
      <c r="H147" s="5">
        <f t="shared" si="2"/>
        <v>1050</v>
      </c>
    </row>
    <row r="148" spans="1:8" ht="15" customHeight="1">
      <c r="A148" s="7" t="s">
        <v>213</v>
      </c>
      <c r="B148" s="7" t="s">
        <v>214</v>
      </c>
      <c r="C148" s="8" t="s">
        <v>9</v>
      </c>
      <c r="D148" s="8" t="s">
        <v>219</v>
      </c>
      <c r="E148" s="9">
        <v>1</v>
      </c>
      <c r="G148" s="4">
        <v>210</v>
      </c>
      <c r="H148" s="5">
        <f t="shared" si="2"/>
        <v>210</v>
      </c>
    </row>
    <row r="149" spans="1:8" ht="15" customHeight="1">
      <c r="A149" s="10" t="s">
        <v>220</v>
      </c>
      <c r="B149" s="10" t="s">
        <v>221</v>
      </c>
      <c r="C149" s="11" t="s">
        <v>5</v>
      </c>
      <c r="D149" s="11" t="s">
        <v>222</v>
      </c>
      <c r="E149" s="12">
        <v>2</v>
      </c>
      <c r="G149" s="4">
        <v>220</v>
      </c>
      <c r="H149" s="5">
        <f t="shared" si="2"/>
        <v>440</v>
      </c>
    </row>
    <row r="150" spans="1:8" ht="15" customHeight="1">
      <c r="A150" s="7" t="s">
        <v>220</v>
      </c>
      <c r="B150" s="7" t="s">
        <v>221</v>
      </c>
      <c r="C150" s="8" t="s">
        <v>6</v>
      </c>
      <c r="D150" s="8" t="s">
        <v>223</v>
      </c>
      <c r="E150" s="9">
        <v>6</v>
      </c>
      <c r="G150" s="4">
        <v>220</v>
      </c>
      <c r="H150" s="5">
        <f t="shared" si="2"/>
        <v>1320</v>
      </c>
    </row>
    <row r="151" spans="1:8" ht="15" customHeight="1">
      <c r="A151" s="10" t="s">
        <v>220</v>
      </c>
      <c r="B151" s="10" t="s">
        <v>221</v>
      </c>
      <c r="C151" s="11" t="s">
        <v>7</v>
      </c>
      <c r="D151" s="11" t="s">
        <v>224</v>
      </c>
      <c r="E151" s="12">
        <v>6</v>
      </c>
      <c r="G151" s="4">
        <v>220</v>
      </c>
      <c r="H151" s="5">
        <f t="shared" si="2"/>
        <v>1320</v>
      </c>
    </row>
    <row r="152" spans="1:8" ht="15" customHeight="1">
      <c r="A152" s="7" t="s">
        <v>220</v>
      </c>
      <c r="B152" s="7" t="s">
        <v>221</v>
      </c>
      <c r="C152" s="8" t="s">
        <v>8</v>
      </c>
      <c r="D152" s="8" t="s">
        <v>225</v>
      </c>
      <c r="E152" s="9">
        <v>5</v>
      </c>
      <c r="G152" s="4">
        <v>220</v>
      </c>
      <c r="H152" s="5">
        <f t="shared" si="2"/>
        <v>1100</v>
      </c>
    </row>
    <row r="153" spans="1:8" ht="15" customHeight="1">
      <c r="A153" s="10" t="s">
        <v>220</v>
      </c>
      <c r="B153" s="10" t="s">
        <v>221</v>
      </c>
      <c r="C153" s="11" t="s">
        <v>9</v>
      </c>
      <c r="D153" s="11" t="s">
        <v>226</v>
      </c>
      <c r="E153" s="12">
        <v>1</v>
      </c>
      <c r="G153" s="4">
        <v>220</v>
      </c>
      <c r="H153" s="5">
        <f t="shared" si="2"/>
        <v>220</v>
      </c>
    </row>
    <row r="154" spans="1:8" ht="15" customHeight="1">
      <c r="A154" s="7" t="s">
        <v>227</v>
      </c>
      <c r="B154" s="7" t="s">
        <v>228</v>
      </c>
      <c r="C154" s="8" t="s">
        <v>5</v>
      </c>
      <c r="D154" s="8" t="s">
        <v>229</v>
      </c>
      <c r="E154" s="9">
        <v>2</v>
      </c>
      <c r="G154" s="4">
        <v>220</v>
      </c>
      <c r="H154" s="5">
        <f t="shared" si="2"/>
        <v>440</v>
      </c>
    </row>
    <row r="155" spans="1:8" ht="15" customHeight="1">
      <c r="A155" s="10" t="s">
        <v>227</v>
      </c>
      <c r="B155" s="10" t="s">
        <v>228</v>
      </c>
      <c r="C155" s="11" t="s">
        <v>6</v>
      </c>
      <c r="D155" s="11" t="s">
        <v>230</v>
      </c>
      <c r="E155" s="12">
        <v>6</v>
      </c>
      <c r="G155" s="4">
        <v>220</v>
      </c>
      <c r="H155" s="5">
        <f t="shared" si="2"/>
        <v>1320</v>
      </c>
    </row>
    <row r="156" spans="1:8" ht="15" customHeight="1">
      <c r="A156" s="7" t="s">
        <v>227</v>
      </c>
      <c r="B156" s="7" t="s">
        <v>228</v>
      </c>
      <c r="C156" s="8" t="s">
        <v>7</v>
      </c>
      <c r="D156" s="8" t="s">
        <v>231</v>
      </c>
      <c r="E156" s="9">
        <v>6</v>
      </c>
      <c r="G156" s="4">
        <v>220</v>
      </c>
      <c r="H156" s="5">
        <f t="shared" si="2"/>
        <v>1320</v>
      </c>
    </row>
    <row r="157" spans="1:8" ht="15" customHeight="1">
      <c r="A157" s="10" t="s">
        <v>227</v>
      </c>
      <c r="B157" s="10" t="s">
        <v>228</v>
      </c>
      <c r="C157" s="11" t="s">
        <v>8</v>
      </c>
      <c r="D157" s="11" t="s">
        <v>232</v>
      </c>
      <c r="E157" s="12">
        <v>5</v>
      </c>
      <c r="G157" s="4">
        <v>220</v>
      </c>
      <c r="H157" s="5">
        <f t="shared" si="2"/>
        <v>1100</v>
      </c>
    </row>
    <row r="158" spans="1:8" ht="15" customHeight="1">
      <c r="A158" s="7" t="s">
        <v>227</v>
      </c>
      <c r="B158" s="7" t="s">
        <v>228</v>
      </c>
      <c r="C158" s="8" t="s">
        <v>9</v>
      </c>
      <c r="D158" s="8" t="s">
        <v>233</v>
      </c>
      <c r="E158" s="9">
        <v>1</v>
      </c>
      <c r="G158" s="4">
        <v>220</v>
      </c>
      <c r="H158" s="5">
        <f t="shared" si="2"/>
        <v>220</v>
      </c>
    </row>
    <row r="159" spans="1:8" ht="15" customHeight="1">
      <c r="A159" s="10" t="s">
        <v>234</v>
      </c>
      <c r="B159" s="10" t="s">
        <v>235</v>
      </c>
      <c r="C159" s="11" t="s">
        <v>5</v>
      </c>
      <c r="D159" s="11" t="s">
        <v>236</v>
      </c>
      <c r="E159" s="12">
        <v>2</v>
      </c>
      <c r="G159" s="4">
        <v>190</v>
      </c>
      <c r="H159" s="5">
        <f t="shared" si="2"/>
        <v>380</v>
      </c>
    </row>
    <row r="160" spans="1:8" ht="15" customHeight="1">
      <c r="A160" s="7" t="s">
        <v>234</v>
      </c>
      <c r="B160" s="7" t="s">
        <v>235</v>
      </c>
      <c r="C160" s="8" t="s">
        <v>6</v>
      </c>
      <c r="D160" s="8" t="s">
        <v>237</v>
      </c>
      <c r="E160" s="9">
        <v>6</v>
      </c>
      <c r="G160" s="4">
        <v>190</v>
      </c>
      <c r="H160" s="5">
        <f t="shared" si="2"/>
        <v>1140</v>
      </c>
    </row>
    <row r="161" spans="1:8" ht="15" customHeight="1">
      <c r="A161" s="10" t="s">
        <v>234</v>
      </c>
      <c r="B161" s="10" t="s">
        <v>235</v>
      </c>
      <c r="C161" s="11" t="s">
        <v>7</v>
      </c>
      <c r="D161" s="11" t="s">
        <v>238</v>
      </c>
      <c r="E161" s="12">
        <v>6</v>
      </c>
      <c r="G161" s="4">
        <v>190</v>
      </c>
      <c r="H161" s="5">
        <f t="shared" si="2"/>
        <v>1140</v>
      </c>
    </row>
    <row r="162" spans="1:8" ht="15" customHeight="1">
      <c r="A162" s="7" t="s">
        <v>234</v>
      </c>
      <c r="B162" s="7" t="s">
        <v>235</v>
      </c>
      <c r="C162" s="8" t="s">
        <v>8</v>
      </c>
      <c r="D162" s="8" t="s">
        <v>239</v>
      </c>
      <c r="E162" s="9">
        <v>5</v>
      </c>
      <c r="G162" s="4">
        <v>190</v>
      </c>
      <c r="H162" s="5">
        <f t="shared" si="2"/>
        <v>950</v>
      </c>
    </row>
    <row r="163" spans="1:8" ht="15" customHeight="1">
      <c r="A163" s="10" t="s">
        <v>234</v>
      </c>
      <c r="B163" s="10" t="s">
        <v>235</v>
      </c>
      <c r="C163" s="11" t="s">
        <v>9</v>
      </c>
      <c r="D163" s="11" t="s">
        <v>240</v>
      </c>
      <c r="E163" s="12">
        <v>1</v>
      </c>
      <c r="G163" s="4">
        <v>190</v>
      </c>
      <c r="H163" s="5">
        <f t="shared" si="2"/>
        <v>190</v>
      </c>
    </row>
    <row r="164" spans="1:8" ht="15" customHeight="1">
      <c r="A164" s="7" t="s">
        <v>241</v>
      </c>
      <c r="B164" s="7" t="s">
        <v>242</v>
      </c>
      <c r="C164" s="8" t="s">
        <v>9</v>
      </c>
      <c r="D164" s="8" t="s">
        <v>243</v>
      </c>
      <c r="E164" s="9">
        <v>2</v>
      </c>
      <c r="G164" s="4">
        <v>190</v>
      </c>
      <c r="H164" s="5">
        <f t="shared" si="2"/>
        <v>380</v>
      </c>
    </row>
    <row r="165" spans="1:8" ht="15" customHeight="1">
      <c r="A165" s="10" t="s">
        <v>241</v>
      </c>
      <c r="B165" s="10" t="s">
        <v>242</v>
      </c>
      <c r="C165" s="11" t="s">
        <v>10</v>
      </c>
      <c r="D165" s="11" t="s">
        <v>244</v>
      </c>
      <c r="E165" s="12">
        <v>6</v>
      </c>
      <c r="G165" s="4">
        <v>190</v>
      </c>
      <c r="H165" s="5">
        <f t="shared" si="2"/>
        <v>1140</v>
      </c>
    </row>
    <row r="166" spans="1:8" ht="15" customHeight="1">
      <c r="A166" s="7" t="s">
        <v>241</v>
      </c>
      <c r="B166" s="7" t="s">
        <v>242</v>
      </c>
      <c r="C166" s="8" t="s">
        <v>11</v>
      </c>
      <c r="D166" s="8" t="s">
        <v>245</v>
      </c>
      <c r="E166" s="9">
        <v>6</v>
      </c>
      <c r="G166" s="4">
        <v>190</v>
      </c>
      <c r="H166" s="5">
        <f t="shared" si="2"/>
        <v>1140</v>
      </c>
    </row>
    <row r="167" spans="1:8" ht="15" customHeight="1">
      <c r="A167" s="10" t="s">
        <v>241</v>
      </c>
      <c r="B167" s="10" t="s">
        <v>242</v>
      </c>
      <c r="C167" s="11" t="s">
        <v>12</v>
      </c>
      <c r="D167" s="11" t="s">
        <v>246</v>
      </c>
      <c r="E167" s="12">
        <v>4</v>
      </c>
      <c r="G167" s="4">
        <v>190</v>
      </c>
      <c r="H167" s="5">
        <f t="shared" si="2"/>
        <v>760</v>
      </c>
    </row>
    <row r="168" spans="1:8" ht="15" customHeight="1">
      <c r="A168" s="7" t="s">
        <v>241</v>
      </c>
      <c r="B168" s="7" t="s">
        <v>242</v>
      </c>
      <c r="C168" s="8" t="s">
        <v>13</v>
      </c>
      <c r="D168" s="8" t="s">
        <v>247</v>
      </c>
      <c r="E168" s="9">
        <v>2</v>
      </c>
      <c r="G168" s="4">
        <v>190</v>
      </c>
      <c r="H168" s="5">
        <f t="shared" si="2"/>
        <v>380</v>
      </c>
    </row>
    <row r="169" spans="1:8" ht="15" customHeight="1">
      <c r="A169" s="10" t="s">
        <v>248</v>
      </c>
      <c r="B169" s="10" t="s">
        <v>249</v>
      </c>
      <c r="C169" s="11" t="s">
        <v>5</v>
      </c>
      <c r="D169" s="11" t="s">
        <v>250</v>
      </c>
      <c r="E169" s="12">
        <v>2</v>
      </c>
      <c r="G169" s="4">
        <v>190</v>
      </c>
      <c r="H169" s="5">
        <f t="shared" si="2"/>
        <v>380</v>
      </c>
    </row>
    <row r="170" spans="1:8" ht="15" customHeight="1">
      <c r="A170" s="7" t="s">
        <v>248</v>
      </c>
      <c r="B170" s="7" t="s">
        <v>249</v>
      </c>
      <c r="C170" s="8" t="s">
        <v>6</v>
      </c>
      <c r="D170" s="8" t="s">
        <v>251</v>
      </c>
      <c r="E170" s="9">
        <v>6</v>
      </c>
      <c r="G170" s="4">
        <v>190</v>
      </c>
      <c r="H170" s="5">
        <f t="shared" si="2"/>
        <v>1140</v>
      </c>
    </row>
    <row r="171" spans="1:8" ht="15" customHeight="1">
      <c r="A171" s="10" t="s">
        <v>248</v>
      </c>
      <c r="B171" s="10" t="s">
        <v>249</v>
      </c>
      <c r="C171" s="11" t="s">
        <v>7</v>
      </c>
      <c r="D171" s="11" t="s">
        <v>252</v>
      </c>
      <c r="E171" s="12">
        <v>6</v>
      </c>
      <c r="G171" s="4">
        <v>190</v>
      </c>
      <c r="H171" s="5">
        <f t="shared" si="2"/>
        <v>1140</v>
      </c>
    </row>
    <row r="172" spans="1:8" ht="15" customHeight="1">
      <c r="A172" s="7" t="s">
        <v>248</v>
      </c>
      <c r="B172" s="7" t="s">
        <v>249</v>
      </c>
      <c r="C172" s="8" t="s">
        <v>8</v>
      </c>
      <c r="D172" s="8" t="s">
        <v>253</v>
      </c>
      <c r="E172" s="9">
        <v>5</v>
      </c>
      <c r="G172" s="4">
        <v>190</v>
      </c>
      <c r="H172" s="5">
        <f t="shared" si="2"/>
        <v>950</v>
      </c>
    </row>
    <row r="173" spans="1:8" ht="15" customHeight="1">
      <c r="A173" s="10" t="s">
        <v>248</v>
      </c>
      <c r="B173" s="10" t="s">
        <v>249</v>
      </c>
      <c r="C173" s="11" t="s">
        <v>9</v>
      </c>
      <c r="D173" s="11" t="s">
        <v>254</v>
      </c>
      <c r="E173" s="12">
        <v>1</v>
      </c>
      <c r="G173" s="4">
        <v>190</v>
      </c>
      <c r="H173" s="5">
        <f t="shared" si="2"/>
        <v>190</v>
      </c>
    </row>
    <row r="174" spans="1:8" ht="15" customHeight="1">
      <c r="A174" s="7" t="s">
        <v>255</v>
      </c>
      <c r="B174" s="7" t="s">
        <v>256</v>
      </c>
      <c r="C174" s="8" t="s">
        <v>5</v>
      </c>
      <c r="D174" s="8" t="s">
        <v>257</v>
      </c>
      <c r="E174" s="9">
        <v>2</v>
      </c>
      <c r="G174" s="4">
        <v>180</v>
      </c>
      <c r="H174" s="5">
        <f t="shared" si="2"/>
        <v>360</v>
      </c>
    </row>
    <row r="175" spans="1:8" ht="15" customHeight="1">
      <c r="A175" s="10" t="s">
        <v>255</v>
      </c>
      <c r="B175" s="10" t="s">
        <v>256</v>
      </c>
      <c r="C175" s="11" t="s">
        <v>6</v>
      </c>
      <c r="D175" s="11" t="s">
        <v>258</v>
      </c>
      <c r="E175" s="12">
        <v>6</v>
      </c>
      <c r="G175" s="4">
        <v>180</v>
      </c>
      <c r="H175" s="5">
        <f t="shared" si="2"/>
        <v>1080</v>
      </c>
    </row>
    <row r="176" spans="1:8" ht="15" customHeight="1">
      <c r="A176" s="7" t="s">
        <v>255</v>
      </c>
      <c r="B176" s="7" t="s">
        <v>256</v>
      </c>
      <c r="C176" s="8" t="s">
        <v>7</v>
      </c>
      <c r="D176" s="8" t="s">
        <v>259</v>
      </c>
      <c r="E176" s="9">
        <v>6</v>
      </c>
      <c r="G176" s="4">
        <v>180</v>
      </c>
      <c r="H176" s="5">
        <f t="shared" si="2"/>
        <v>1080</v>
      </c>
    </row>
    <row r="177" spans="1:8" ht="15" customHeight="1">
      <c r="A177" s="10" t="s">
        <v>255</v>
      </c>
      <c r="B177" s="10" t="s">
        <v>256</v>
      </c>
      <c r="C177" s="11" t="s">
        <v>8</v>
      </c>
      <c r="D177" s="11" t="s">
        <v>260</v>
      </c>
      <c r="E177" s="12">
        <v>5</v>
      </c>
      <c r="G177" s="4">
        <v>180</v>
      </c>
      <c r="H177" s="5">
        <f t="shared" si="2"/>
        <v>900</v>
      </c>
    </row>
    <row r="178" spans="1:8" ht="15" customHeight="1">
      <c r="A178" s="7" t="s">
        <v>255</v>
      </c>
      <c r="B178" s="7" t="s">
        <v>256</v>
      </c>
      <c r="C178" s="8" t="s">
        <v>9</v>
      </c>
      <c r="D178" s="8" t="s">
        <v>261</v>
      </c>
      <c r="E178" s="9">
        <v>1</v>
      </c>
      <c r="G178" s="4">
        <v>180</v>
      </c>
      <c r="H178" s="5">
        <f t="shared" si="2"/>
        <v>180</v>
      </c>
    </row>
    <row r="179" spans="1:8" ht="15" customHeight="1">
      <c r="A179" s="10" t="s">
        <v>262</v>
      </c>
      <c r="B179" s="10" t="s">
        <v>263</v>
      </c>
      <c r="C179" s="11" t="s">
        <v>5</v>
      </c>
      <c r="D179" s="11" t="s">
        <v>264</v>
      </c>
      <c r="E179" s="12">
        <v>2</v>
      </c>
      <c r="G179" s="4">
        <v>180</v>
      </c>
      <c r="H179" s="5">
        <f t="shared" si="2"/>
        <v>360</v>
      </c>
    </row>
    <row r="180" spans="1:8" ht="15" customHeight="1">
      <c r="A180" s="7" t="s">
        <v>262</v>
      </c>
      <c r="B180" s="7" t="s">
        <v>263</v>
      </c>
      <c r="C180" s="8" t="s">
        <v>6</v>
      </c>
      <c r="D180" s="8" t="s">
        <v>265</v>
      </c>
      <c r="E180" s="9">
        <v>6</v>
      </c>
      <c r="G180" s="4">
        <v>180</v>
      </c>
      <c r="H180" s="5">
        <f t="shared" si="2"/>
        <v>1080</v>
      </c>
    </row>
    <row r="181" spans="1:8" ht="15" customHeight="1">
      <c r="A181" s="10" t="s">
        <v>262</v>
      </c>
      <c r="B181" s="10" t="s">
        <v>263</v>
      </c>
      <c r="C181" s="11" t="s">
        <v>7</v>
      </c>
      <c r="D181" s="11" t="s">
        <v>266</v>
      </c>
      <c r="E181" s="12">
        <v>6</v>
      </c>
      <c r="G181" s="4">
        <v>180</v>
      </c>
      <c r="H181" s="5">
        <f t="shared" si="2"/>
        <v>1080</v>
      </c>
    </row>
    <row r="182" spans="1:8" ht="15" customHeight="1">
      <c r="A182" s="7" t="s">
        <v>262</v>
      </c>
      <c r="B182" s="7" t="s">
        <v>263</v>
      </c>
      <c r="C182" s="8" t="s">
        <v>8</v>
      </c>
      <c r="D182" s="8" t="s">
        <v>267</v>
      </c>
      <c r="E182" s="9">
        <v>5</v>
      </c>
      <c r="G182" s="4">
        <v>180</v>
      </c>
      <c r="H182" s="5">
        <f t="shared" si="2"/>
        <v>900</v>
      </c>
    </row>
    <row r="183" spans="1:8" ht="15" customHeight="1">
      <c r="A183" s="10" t="s">
        <v>262</v>
      </c>
      <c r="B183" s="10" t="s">
        <v>263</v>
      </c>
      <c r="C183" s="11" t="s">
        <v>9</v>
      </c>
      <c r="D183" s="11" t="s">
        <v>268</v>
      </c>
      <c r="E183" s="12">
        <v>1</v>
      </c>
      <c r="G183" s="4">
        <v>180</v>
      </c>
      <c r="H183" s="5">
        <f t="shared" si="2"/>
        <v>180</v>
      </c>
    </row>
    <row r="184" spans="1:8" ht="15" customHeight="1">
      <c r="A184" s="7" t="s">
        <v>269</v>
      </c>
      <c r="B184" s="7" t="s">
        <v>270</v>
      </c>
      <c r="C184" s="8" t="s">
        <v>9</v>
      </c>
      <c r="D184" s="8" t="s">
        <v>271</v>
      </c>
      <c r="E184" s="9">
        <v>2</v>
      </c>
      <c r="G184" s="4">
        <v>240</v>
      </c>
      <c r="H184" s="5">
        <f t="shared" si="2"/>
        <v>480</v>
      </c>
    </row>
    <row r="185" spans="1:8" ht="15" customHeight="1">
      <c r="A185" s="10" t="s">
        <v>269</v>
      </c>
      <c r="B185" s="10" t="s">
        <v>270</v>
      </c>
      <c r="C185" s="11" t="s">
        <v>10</v>
      </c>
      <c r="D185" s="11" t="s">
        <v>272</v>
      </c>
      <c r="E185" s="12">
        <v>6</v>
      </c>
      <c r="G185" s="4">
        <v>240</v>
      </c>
      <c r="H185" s="5">
        <f t="shared" si="2"/>
        <v>1440</v>
      </c>
    </row>
    <row r="186" spans="1:8" ht="15" customHeight="1">
      <c r="A186" s="7" t="s">
        <v>269</v>
      </c>
      <c r="B186" s="7" t="s">
        <v>270</v>
      </c>
      <c r="C186" s="8" t="s">
        <v>11</v>
      </c>
      <c r="D186" s="8" t="s">
        <v>273</v>
      </c>
      <c r="E186" s="9">
        <v>6</v>
      </c>
      <c r="G186" s="4">
        <v>240</v>
      </c>
      <c r="H186" s="5">
        <f t="shared" si="2"/>
        <v>1440</v>
      </c>
    </row>
    <row r="187" spans="1:8" ht="15" customHeight="1">
      <c r="A187" s="10" t="s">
        <v>269</v>
      </c>
      <c r="B187" s="10" t="s">
        <v>270</v>
      </c>
      <c r="C187" s="11" t="s">
        <v>12</v>
      </c>
      <c r="D187" s="11" t="s">
        <v>274</v>
      </c>
      <c r="E187" s="12">
        <v>4</v>
      </c>
      <c r="G187" s="4">
        <v>240</v>
      </c>
      <c r="H187" s="5">
        <f t="shared" si="2"/>
        <v>960</v>
      </c>
    </row>
    <row r="188" spans="1:8" ht="15" customHeight="1">
      <c r="A188" s="7" t="s">
        <v>269</v>
      </c>
      <c r="B188" s="7" t="s">
        <v>270</v>
      </c>
      <c r="C188" s="8" t="s">
        <v>13</v>
      </c>
      <c r="D188" s="8" t="s">
        <v>275</v>
      </c>
      <c r="E188" s="9">
        <v>2</v>
      </c>
      <c r="G188" s="4">
        <v>240</v>
      </c>
      <c r="H188" s="5">
        <f t="shared" si="2"/>
        <v>480</v>
      </c>
    </row>
    <row r="189" spans="1:8" ht="15" customHeight="1">
      <c r="A189" s="10" t="s">
        <v>276</v>
      </c>
      <c r="B189" s="10" t="s">
        <v>277</v>
      </c>
      <c r="C189" s="11" t="s">
        <v>9</v>
      </c>
      <c r="D189" s="11" t="s">
        <v>278</v>
      </c>
      <c r="E189" s="12">
        <v>2</v>
      </c>
      <c r="G189" s="4">
        <v>240</v>
      </c>
      <c r="H189" s="5">
        <f t="shared" si="2"/>
        <v>480</v>
      </c>
    </row>
    <row r="190" spans="1:8" ht="15" customHeight="1">
      <c r="A190" s="7" t="s">
        <v>276</v>
      </c>
      <c r="B190" s="7" t="s">
        <v>277</v>
      </c>
      <c r="C190" s="8" t="s">
        <v>10</v>
      </c>
      <c r="D190" s="8" t="s">
        <v>279</v>
      </c>
      <c r="E190" s="9">
        <v>6</v>
      </c>
      <c r="G190" s="4">
        <v>240</v>
      </c>
      <c r="H190" s="5">
        <f t="shared" si="2"/>
        <v>1440</v>
      </c>
    </row>
    <row r="191" spans="1:8" ht="15" customHeight="1">
      <c r="A191" s="10" t="s">
        <v>276</v>
      </c>
      <c r="B191" s="10" t="s">
        <v>277</v>
      </c>
      <c r="C191" s="11" t="s">
        <v>11</v>
      </c>
      <c r="D191" s="11" t="s">
        <v>280</v>
      </c>
      <c r="E191" s="12">
        <v>6</v>
      </c>
      <c r="G191" s="4">
        <v>240</v>
      </c>
      <c r="H191" s="5">
        <f t="shared" si="2"/>
        <v>1440</v>
      </c>
    </row>
    <row r="192" spans="1:8" ht="15" customHeight="1">
      <c r="A192" s="7" t="s">
        <v>276</v>
      </c>
      <c r="B192" s="7" t="s">
        <v>277</v>
      </c>
      <c r="C192" s="8" t="s">
        <v>12</v>
      </c>
      <c r="D192" s="8" t="s">
        <v>281</v>
      </c>
      <c r="E192" s="9">
        <v>4</v>
      </c>
      <c r="G192" s="4">
        <v>240</v>
      </c>
      <c r="H192" s="5">
        <f t="shared" si="2"/>
        <v>960</v>
      </c>
    </row>
    <row r="193" spans="1:8" ht="15" customHeight="1">
      <c r="A193" s="10" t="s">
        <v>276</v>
      </c>
      <c r="B193" s="10" t="s">
        <v>277</v>
      </c>
      <c r="C193" s="11" t="s">
        <v>13</v>
      </c>
      <c r="D193" s="11" t="s">
        <v>282</v>
      </c>
      <c r="E193" s="12">
        <v>2</v>
      </c>
      <c r="G193" s="4">
        <v>240</v>
      </c>
      <c r="H193" s="5">
        <f t="shared" si="2"/>
        <v>480</v>
      </c>
    </row>
    <row r="194" spans="1:8" ht="15" customHeight="1">
      <c r="A194" s="7" t="s">
        <v>283</v>
      </c>
      <c r="B194" s="7" t="s">
        <v>284</v>
      </c>
      <c r="C194" s="8" t="s">
        <v>5</v>
      </c>
      <c r="D194" s="8" t="s">
        <v>285</v>
      </c>
      <c r="E194" s="9">
        <v>4</v>
      </c>
      <c r="G194" s="4">
        <v>230</v>
      </c>
      <c r="H194" s="5">
        <f t="shared" si="2"/>
        <v>920</v>
      </c>
    </row>
    <row r="195" spans="1:8" ht="15" customHeight="1">
      <c r="A195" s="10" t="s">
        <v>283</v>
      </c>
      <c r="B195" s="10" t="s">
        <v>284</v>
      </c>
      <c r="C195" s="11" t="s">
        <v>6</v>
      </c>
      <c r="D195" s="11" t="s">
        <v>286</v>
      </c>
      <c r="E195" s="12">
        <v>6</v>
      </c>
      <c r="G195" s="4">
        <v>230</v>
      </c>
      <c r="H195" s="5">
        <f t="shared" si="2"/>
        <v>1380</v>
      </c>
    </row>
    <row r="196" spans="1:8" ht="15" customHeight="1">
      <c r="A196" s="7" t="s">
        <v>283</v>
      </c>
      <c r="B196" s="7" t="s">
        <v>284</v>
      </c>
      <c r="C196" s="8" t="s">
        <v>7</v>
      </c>
      <c r="D196" s="8" t="s">
        <v>287</v>
      </c>
      <c r="E196" s="9">
        <v>6</v>
      </c>
      <c r="G196" s="4">
        <v>230</v>
      </c>
      <c r="H196" s="5">
        <f t="shared" ref="H196:H259" si="3">+G196*E196</f>
        <v>1380</v>
      </c>
    </row>
    <row r="197" spans="1:8" ht="15" customHeight="1">
      <c r="A197" s="10" t="s">
        <v>283</v>
      </c>
      <c r="B197" s="10" t="s">
        <v>284</v>
      </c>
      <c r="C197" s="11" t="s">
        <v>8</v>
      </c>
      <c r="D197" s="11" t="s">
        <v>288</v>
      </c>
      <c r="E197" s="12">
        <v>4</v>
      </c>
      <c r="G197" s="4">
        <v>230</v>
      </c>
      <c r="H197" s="5">
        <f t="shared" si="3"/>
        <v>920</v>
      </c>
    </row>
    <row r="198" spans="1:8" ht="15" customHeight="1">
      <c r="A198" s="7" t="s">
        <v>289</v>
      </c>
      <c r="B198" s="7" t="s">
        <v>290</v>
      </c>
      <c r="C198" s="8" t="s">
        <v>5</v>
      </c>
      <c r="D198" s="8" t="s">
        <v>291</v>
      </c>
      <c r="E198" s="9">
        <v>4</v>
      </c>
      <c r="G198" s="4">
        <v>230</v>
      </c>
      <c r="H198" s="5">
        <f t="shared" si="3"/>
        <v>920</v>
      </c>
    </row>
    <row r="199" spans="1:8" ht="15" customHeight="1">
      <c r="A199" s="10" t="s">
        <v>289</v>
      </c>
      <c r="B199" s="10" t="s">
        <v>290</v>
      </c>
      <c r="C199" s="11" t="s">
        <v>6</v>
      </c>
      <c r="D199" s="11" t="s">
        <v>292</v>
      </c>
      <c r="E199" s="12">
        <v>6</v>
      </c>
      <c r="G199" s="4">
        <v>230</v>
      </c>
      <c r="H199" s="5">
        <f t="shared" si="3"/>
        <v>1380</v>
      </c>
    </row>
    <row r="200" spans="1:8" ht="15" customHeight="1">
      <c r="A200" s="7" t="s">
        <v>289</v>
      </c>
      <c r="B200" s="7" t="s">
        <v>290</v>
      </c>
      <c r="C200" s="8" t="s">
        <v>7</v>
      </c>
      <c r="D200" s="8" t="s">
        <v>293</v>
      </c>
      <c r="E200" s="9">
        <v>6</v>
      </c>
      <c r="G200" s="4">
        <v>230</v>
      </c>
      <c r="H200" s="5">
        <f t="shared" si="3"/>
        <v>1380</v>
      </c>
    </row>
    <row r="201" spans="1:8" ht="15" customHeight="1">
      <c r="A201" s="10" t="s">
        <v>289</v>
      </c>
      <c r="B201" s="10" t="s">
        <v>290</v>
      </c>
      <c r="C201" s="11" t="s">
        <v>8</v>
      </c>
      <c r="D201" s="11" t="s">
        <v>294</v>
      </c>
      <c r="E201" s="12">
        <v>4</v>
      </c>
      <c r="G201" s="4">
        <v>230</v>
      </c>
      <c r="H201" s="5">
        <f t="shared" si="3"/>
        <v>920</v>
      </c>
    </row>
    <row r="202" spans="1:8" ht="15" customHeight="1">
      <c r="A202" s="7" t="s">
        <v>103</v>
      </c>
      <c r="B202" s="7" t="s">
        <v>104</v>
      </c>
      <c r="C202" s="8" t="s">
        <v>5</v>
      </c>
      <c r="D202" s="8" t="s">
        <v>105</v>
      </c>
      <c r="E202" s="9">
        <v>4</v>
      </c>
      <c r="G202" s="4">
        <v>240</v>
      </c>
      <c r="H202" s="5">
        <f t="shared" si="3"/>
        <v>960</v>
      </c>
    </row>
    <row r="203" spans="1:8" ht="15" customHeight="1">
      <c r="A203" s="10" t="s">
        <v>103</v>
      </c>
      <c r="B203" s="10" t="s">
        <v>104</v>
      </c>
      <c r="C203" s="11" t="s">
        <v>6</v>
      </c>
      <c r="D203" s="11" t="s">
        <v>106</v>
      </c>
      <c r="E203" s="12">
        <v>6</v>
      </c>
      <c r="G203" s="4">
        <v>240</v>
      </c>
      <c r="H203" s="5">
        <f t="shared" si="3"/>
        <v>1440</v>
      </c>
    </row>
    <row r="204" spans="1:8" ht="15" customHeight="1">
      <c r="A204" s="7" t="s">
        <v>103</v>
      </c>
      <c r="B204" s="7" t="s">
        <v>104</v>
      </c>
      <c r="C204" s="8" t="s">
        <v>7</v>
      </c>
      <c r="D204" s="8" t="s">
        <v>107</v>
      </c>
      <c r="E204" s="9">
        <v>6</v>
      </c>
      <c r="G204" s="4">
        <v>240</v>
      </c>
      <c r="H204" s="5">
        <f t="shared" si="3"/>
        <v>1440</v>
      </c>
    </row>
    <row r="205" spans="1:8" ht="15" customHeight="1">
      <c r="A205" s="10" t="s">
        <v>103</v>
      </c>
      <c r="B205" s="10" t="s">
        <v>104</v>
      </c>
      <c r="C205" s="11" t="s">
        <v>8</v>
      </c>
      <c r="D205" s="11" t="s">
        <v>108</v>
      </c>
      <c r="E205" s="12">
        <v>4</v>
      </c>
      <c r="G205" s="4">
        <v>240</v>
      </c>
      <c r="H205" s="5">
        <f t="shared" si="3"/>
        <v>960</v>
      </c>
    </row>
    <row r="206" spans="1:8" ht="15" customHeight="1">
      <c r="A206" s="7" t="s">
        <v>295</v>
      </c>
      <c r="B206" s="7" t="s">
        <v>296</v>
      </c>
      <c r="C206" s="8" t="s">
        <v>5</v>
      </c>
      <c r="D206" s="8" t="s">
        <v>297</v>
      </c>
      <c r="E206" s="9">
        <v>4</v>
      </c>
      <c r="G206" s="4">
        <v>220</v>
      </c>
      <c r="H206" s="5">
        <f t="shared" si="3"/>
        <v>880</v>
      </c>
    </row>
    <row r="207" spans="1:8" ht="15" customHeight="1">
      <c r="A207" s="10" t="s">
        <v>295</v>
      </c>
      <c r="B207" s="10" t="s">
        <v>296</v>
      </c>
      <c r="C207" s="11" t="s">
        <v>6</v>
      </c>
      <c r="D207" s="11" t="s">
        <v>298</v>
      </c>
      <c r="E207" s="12">
        <v>6</v>
      </c>
      <c r="G207" s="4">
        <v>220</v>
      </c>
      <c r="H207" s="5">
        <f t="shared" si="3"/>
        <v>1320</v>
      </c>
    </row>
    <row r="208" spans="1:8" ht="15" customHeight="1">
      <c r="A208" s="7" t="s">
        <v>295</v>
      </c>
      <c r="B208" s="7" t="s">
        <v>296</v>
      </c>
      <c r="C208" s="8" t="s">
        <v>7</v>
      </c>
      <c r="D208" s="8" t="s">
        <v>299</v>
      </c>
      <c r="E208" s="9">
        <v>6</v>
      </c>
      <c r="G208" s="4">
        <v>220</v>
      </c>
      <c r="H208" s="5">
        <f t="shared" si="3"/>
        <v>1320</v>
      </c>
    </row>
    <row r="209" spans="1:8" ht="15" customHeight="1">
      <c r="A209" s="10" t="s">
        <v>295</v>
      </c>
      <c r="B209" s="10" t="s">
        <v>296</v>
      </c>
      <c r="C209" s="11" t="s">
        <v>8</v>
      </c>
      <c r="D209" s="11" t="s">
        <v>300</v>
      </c>
      <c r="E209" s="12">
        <v>4</v>
      </c>
      <c r="G209" s="4">
        <v>220</v>
      </c>
      <c r="H209" s="5">
        <f t="shared" si="3"/>
        <v>880</v>
      </c>
    </row>
    <row r="210" spans="1:8" ht="15" customHeight="1">
      <c r="A210" s="7" t="s">
        <v>301</v>
      </c>
      <c r="B210" s="7" t="s">
        <v>302</v>
      </c>
      <c r="C210" s="8" t="s">
        <v>5</v>
      </c>
      <c r="D210" s="8" t="s">
        <v>303</v>
      </c>
      <c r="E210" s="9">
        <v>4</v>
      </c>
      <c r="G210" s="4">
        <v>160</v>
      </c>
      <c r="H210" s="5">
        <f t="shared" si="3"/>
        <v>640</v>
      </c>
    </row>
    <row r="211" spans="1:8" ht="15" customHeight="1">
      <c r="A211" s="10" t="s">
        <v>301</v>
      </c>
      <c r="B211" s="10" t="s">
        <v>302</v>
      </c>
      <c r="C211" s="11" t="s">
        <v>6</v>
      </c>
      <c r="D211" s="11" t="s">
        <v>304</v>
      </c>
      <c r="E211" s="12">
        <v>6</v>
      </c>
      <c r="G211" s="4">
        <v>160</v>
      </c>
      <c r="H211" s="5">
        <f t="shared" si="3"/>
        <v>960</v>
      </c>
    </row>
    <row r="212" spans="1:8" ht="15" customHeight="1">
      <c r="A212" s="7" t="s">
        <v>301</v>
      </c>
      <c r="B212" s="7" t="s">
        <v>302</v>
      </c>
      <c r="C212" s="8" t="s">
        <v>7</v>
      </c>
      <c r="D212" s="8" t="s">
        <v>305</v>
      </c>
      <c r="E212" s="9">
        <v>6</v>
      </c>
      <c r="G212" s="4">
        <v>160</v>
      </c>
      <c r="H212" s="5">
        <f t="shared" si="3"/>
        <v>960</v>
      </c>
    </row>
    <row r="213" spans="1:8" ht="15" customHeight="1">
      <c r="A213" s="10" t="s">
        <v>301</v>
      </c>
      <c r="B213" s="10" t="s">
        <v>302</v>
      </c>
      <c r="C213" s="11" t="s">
        <v>8</v>
      </c>
      <c r="D213" s="11" t="s">
        <v>306</v>
      </c>
      <c r="E213" s="12">
        <v>4</v>
      </c>
      <c r="G213" s="4">
        <v>160</v>
      </c>
      <c r="H213" s="5">
        <f t="shared" si="3"/>
        <v>640</v>
      </c>
    </row>
    <row r="214" spans="1:8" ht="15" customHeight="1">
      <c r="A214" s="7" t="s">
        <v>307</v>
      </c>
      <c r="B214" s="7" t="s">
        <v>308</v>
      </c>
      <c r="C214" s="8" t="s">
        <v>5</v>
      </c>
      <c r="D214" s="8" t="s">
        <v>309</v>
      </c>
      <c r="E214" s="9">
        <v>4</v>
      </c>
      <c r="G214" s="4">
        <v>160</v>
      </c>
      <c r="H214" s="5">
        <f t="shared" si="3"/>
        <v>640</v>
      </c>
    </row>
    <row r="215" spans="1:8" ht="15" customHeight="1">
      <c r="A215" s="10" t="s">
        <v>307</v>
      </c>
      <c r="B215" s="10" t="s">
        <v>308</v>
      </c>
      <c r="C215" s="11" t="s">
        <v>6</v>
      </c>
      <c r="D215" s="11" t="s">
        <v>310</v>
      </c>
      <c r="E215" s="12">
        <v>6</v>
      </c>
      <c r="G215" s="4">
        <v>160</v>
      </c>
      <c r="H215" s="5">
        <f t="shared" si="3"/>
        <v>960</v>
      </c>
    </row>
    <row r="216" spans="1:8" ht="15" customHeight="1">
      <c r="A216" s="7" t="s">
        <v>307</v>
      </c>
      <c r="B216" s="7" t="s">
        <v>308</v>
      </c>
      <c r="C216" s="8" t="s">
        <v>7</v>
      </c>
      <c r="D216" s="8" t="s">
        <v>311</v>
      </c>
      <c r="E216" s="9">
        <v>6</v>
      </c>
      <c r="G216" s="4">
        <v>160</v>
      </c>
      <c r="H216" s="5">
        <f t="shared" si="3"/>
        <v>960</v>
      </c>
    </row>
    <row r="217" spans="1:8" ht="15" customHeight="1">
      <c r="A217" s="10" t="s">
        <v>307</v>
      </c>
      <c r="B217" s="10" t="s">
        <v>308</v>
      </c>
      <c r="C217" s="11" t="s">
        <v>8</v>
      </c>
      <c r="D217" s="11" t="s">
        <v>312</v>
      </c>
      <c r="E217" s="12">
        <v>4</v>
      </c>
      <c r="G217" s="4">
        <v>160</v>
      </c>
      <c r="H217" s="5">
        <f t="shared" si="3"/>
        <v>640</v>
      </c>
    </row>
    <row r="218" spans="1:8" ht="15" customHeight="1">
      <c r="A218" s="7" t="s">
        <v>313</v>
      </c>
      <c r="B218" s="7" t="s">
        <v>156</v>
      </c>
      <c r="C218" s="8" t="s">
        <v>5</v>
      </c>
      <c r="D218" s="8" t="s">
        <v>314</v>
      </c>
      <c r="E218" s="9">
        <v>4</v>
      </c>
      <c r="G218" s="4">
        <v>160</v>
      </c>
      <c r="H218" s="5">
        <f t="shared" si="3"/>
        <v>640</v>
      </c>
    </row>
    <row r="219" spans="1:8" ht="15" customHeight="1">
      <c r="A219" s="10" t="s">
        <v>313</v>
      </c>
      <c r="B219" s="10" t="s">
        <v>156</v>
      </c>
      <c r="C219" s="11" t="s">
        <v>6</v>
      </c>
      <c r="D219" s="11" t="s">
        <v>315</v>
      </c>
      <c r="E219" s="12">
        <v>6</v>
      </c>
      <c r="G219" s="4">
        <v>160</v>
      </c>
      <c r="H219" s="5">
        <f t="shared" si="3"/>
        <v>960</v>
      </c>
    </row>
    <row r="220" spans="1:8" ht="15" customHeight="1">
      <c r="A220" s="7" t="s">
        <v>313</v>
      </c>
      <c r="B220" s="7" t="s">
        <v>156</v>
      </c>
      <c r="C220" s="8" t="s">
        <v>7</v>
      </c>
      <c r="D220" s="8" t="s">
        <v>316</v>
      </c>
      <c r="E220" s="9">
        <v>6</v>
      </c>
      <c r="G220" s="4">
        <v>160</v>
      </c>
      <c r="H220" s="5">
        <f t="shared" si="3"/>
        <v>960</v>
      </c>
    </row>
    <row r="221" spans="1:8" ht="15" customHeight="1">
      <c r="A221" s="10" t="s">
        <v>313</v>
      </c>
      <c r="B221" s="10" t="s">
        <v>156</v>
      </c>
      <c r="C221" s="11" t="s">
        <v>8</v>
      </c>
      <c r="D221" s="11" t="s">
        <v>317</v>
      </c>
      <c r="E221" s="12">
        <v>4</v>
      </c>
      <c r="G221" s="4">
        <v>160</v>
      </c>
      <c r="H221" s="5">
        <f t="shared" si="3"/>
        <v>640</v>
      </c>
    </row>
    <row r="222" spans="1:8" ht="15" customHeight="1">
      <c r="A222" s="7" t="s">
        <v>126</v>
      </c>
      <c r="B222" s="7" t="s">
        <v>127</v>
      </c>
      <c r="C222" s="8" t="s">
        <v>5</v>
      </c>
      <c r="D222" s="8" t="s">
        <v>128</v>
      </c>
      <c r="E222" s="9">
        <v>4</v>
      </c>
      <c r="G222" s="4">
        <v>200</v>
      </c>
      <c r="H222" s="5">
        <f t="shared" si="3"/>
        <v>800</v>
      </c>
    </row>
    <row r="223" spans="1:8" ht="15" customHeight="1">
      <c r="A223" s="10" t="s">
        <v>126</v>
      </c>
      <c r="B223" s="10" t="s">
        <v>127</v>
      </c>
      <c r="C223" s="11" t="s">
        <v>6</v>
      </c>
      <c r="D223" s="11" t="s">
        <v>129</v>
      </c>
      <c r="E223" s="12">
        <v>6</v>
      </c>
      <c r="G223" s="4">
        <v>200</v>
      </c>
      <c r="H223" s="5">
        <f t="shared" si="3"/>
        <v>1200</v>
      </c>
    </row>
    <row r="224" spans="1:8" ht="15" customHeight="1">
      <c r="A224" s="7" t="s">
        <v>126</v>
      </c>
      <c r="B224" s="7" t="s">
        <v>127</v>
      </c>
      <c r="C224" s="8" t="s">
        <v>7</v>
      </c>
      <c r="D224" s="8" t="s">
        <v>130</v>
      </c>
      <c r="E224" s="9">
        <v>6</v>
      </c>
      <c r="G224" s="4">
        <v>200</v>
      </c>
      <c r="H224" s="5">
        <f t="shared" si="3"/>
        <v>1200</v>
      </c>
    </row>
    <row r="225" spans="1:8" ht="15" customHeight="1">
      <c r="A225" s="10" t="s">
        <v>126</v>
      </c>
      <c r="B225" s="10" t="s">
        <v>127</v>
      </c>
      <c r="C225" s="11" t="s">
        <v>8</v>
      </c>
      <c r="D225" s="11" t="s">
        <v>131</v>
      </c>
      <c r="E225" s="12">
        <v>4</v>
      </c>
      <c r="G225" s="4">
        <v>200</v>
      </c>
      <c r="H225" s="5">
        <f t="shared" si="3"/>
        <v>800</v>
      </c>
    </row>
    <row r="226" spans="1:8" ht="15" customHeight="1">
      <c r="A226" s="7" t="s">
        <v>318</v>
      </c>
      <c r="B226" s="7" t="s">
        <v>319</v>
      </c>
      <c r="C226" s="8" t="s">
        <v>5</v>
      </c>
      <c r="D226" s="8" t="s">
        <v>320</v>
      </c>
      <c r="E226" s="9">
        <v>4</v>
      </c>
      <c r="G226" s="4">
        <v>220</v>
      </c>
      <c r="H226" s="5">
        <f t="shared" si="3"/>
        <v>880</v>
      </c>
    </row>
    <row r="227" spans="1:8" ht="15" customHeight="1">
      <c r="A227" s="10" t="s">
        <v>318</v>
      </c>
      <c r="B227" s="10" t="s">
        <v>319</v>
      </c>
      <c r="C227" s="11" t="s">
        <v>6</v>
      </c>
      <c r="D227" s="11" t="s">
        <v>321</v>
      </c>
      <c r="E227" s="12">
        <v>6</v>
      </c>
      <c r="G227" s="4">
        <v>220</v>
      </c>
      <c r="H227" s="5">
        <f t="shared" si="3"/>
        <v>1320</v>
      </c>
    </row>
    <row r="228" spans="1:8" ht="15" customHeight="1">
      <c r="A228" s="7" t="s">
        <v>318</v>
      </c>
      <c r="B228" s="7" t="s">
        <v>319</v>
      </c>
      <c r="C228" s="8" t="s">
        <v>7</v>
      </c>
      <c r="D228" s="8" t="s">
        <v>322</v>
      </c>
      <c r="E228" s="9">
        <v>6</v>
      </c>
      <c r="G228" s="4">
        <v>220</v>
      </c>
      <c r="H228" s="5">
        <f t="shared" si="3"/>
        <v>1320</v>
      </c>
    </row>
    <row r="229" spans="1:8" ht="15" customHeight="1">
      <c r="A229" s="10" t="s">
        <v>318</v>
      </c>
      <c r="B229" s="10" t="s">
        <v>319</v>
      </c>
      <c r="C229" s="11" t="s">
        <v>8</v>
      </c>
      <c r="D229" s="11" t="s">
        <v>323</v>
      </c>
      <c r="E229" s="12">
        <v>4</v>
      </c>
      <c r="G229" s="4">
        <v>220</v>
      </c>
      <c r="H229" s="5">
        <f t="shared" si="3"/>
        <v>880</v>
      </c>
    </row>
    <row r="230" spans="1:8" ht="15" customHeight="1">
      <c r="A230" s="7" t="s">
        <v>324</v>
      </c>
      <c r="B230" s="7" t="s">
        <v>325</v>
      </c>
      <c r="C230" s="8" t="s">
        <v>5</v>
      </c>
      <c r="D230" s="8" t="s">
        <v>326</v>
      </c>
      <c r="E230" s="9">
        <v>2</v>
      </c>
      <c r="G230" s="4">
        <v>170</v>
      </c>
      <c r="H230" s="5">
        <f t="shared" si="3"/>
        <v>340</v>
      </c>
    </row>
    <row r="231" spans="1:8" ht="15" customHeight="1">
      <c r="A231" s="10" t="s">
        <v>324</v>
      </c>
      <c r="B231" s="10" t="s">
        <v>325</v>
      </c>
      <c r="C231" s="11" t="s">
        <v>6</v>
      </c>
      <c r="D231" s="11" t="s">
        <v>327</v>
      </c>
      <c r="E231" s="12">
        <v>6</v>
      </c>
      <c r="G231" s="4">
        <v>170</v>
      </c>
      <c r="H231" s="5">
        <f t="shared" si="3"/>
        <v>1020</v>
      </c>
    </row>
    <row r="232" spans="1:8" ht="15" customHeight="1">
      <c r="A232" s="7" t="s">
        <v>324</v>
      </c>
      <c r="B232" s="7" t="s">
        <v>325</v>
      </c>
      <c r="C232" s="8" t="s">
        <v>7</v>
      </c>
      <c r="D232" s="8" t="s">
        <v>328</v>
      </c>
      <c r="E232" s="9">
        <v>6</v>
      </c>
      <c r="G232" s="4">
        <v>170</v>
      </c>
      <c r="H232" s="5">
        <f t="shared" si="3"/>
        <v>1020</v>
      </c>
    </row>
    <row r="233" spans="1:8" ht="15" customHeight="1">
      <c r="A233" s="10" t="s">
        <v>324</v>
      </c>
      <c r="B233" s="10" t="s">
        <v>325</v>
      </c>
      <c r="C233" s="11" t="s">
        <v>8</v>
      </c>
      <c r="D233" s="11" t="s">
        <v>329</v>
      </c>
      <c r="E233" s="12">
        <v>5</v>
      </c>
      <c r="G233" s="4">
        <v>170</v>
      </c>
      <c r="H233" s="5">
        <f t="shared" si="3"/>
        <v>850</v>
      </c>
    </row>
    <row r="234" spans="1:8" ht="15" customHeight="1">
      <c r="A234" s="7" t="s">
        <v>324</v>
      </c>
      <c r="B234" s="7" t="s">
        <v>325</v>
      </c>
      <c r="C234" s="8" t="s">
        <v>9</v>
      </c>
      <c r="D234" s="8" t="s">
        <v>330</v>
      </c>
      <c r="E234" s="9">
        <v>1</v>
      </c>
      <c r="G234" s="4">
        <v>170</v>
      </c>
      <c r="H234" s="5">
        <f t="shared" si="3"/>
        <v>170</v>
      </c>
    </row>
    <row r="235" spans="1:8" ht="15" customHeight="1">
      <c r="A235" s="10" t="s">
        <v>331</v>
      </c>
      <c r="B235" s="10" t="s">
        <v>332</v>
      </c>
      <c r="C235" s="11" t="s">
        <v>9</v>
      </c>
      <c r="D235" s="11" t="s">
        <v>333</v>
      </c>
      <c r="E235" s="12">
        <v>2</v>
      </c>
      <c r="G235" s="4">
        <v>160</v>
      </c>
      <c r="H235" s="5">
        <f t="shared" si="3"/>
        <v>320</v>
      </c>
    </row>
    <row r="236" spans="1:8" ht="15" customHeight="1">
      <c r="A236" s="7" t="s">
        <v>331</v>
      </c>
      <c r="B236" s="7" t="s">
        <v>332</v>
      </c>
      <c r="C236" s="8" t="s">
        <v>10</v>
      </c>
      <c r="D236" s="8" t="s">
        <v>334</v>
      </c>
      <c r="E236" s="9">
        <v>6</v>
      </c>
      <c r="G236" s="4">
        <v>160</v>
      </c>
      <c r="H236" s="5">
        <f t="shared" si="3"/>
        <v>960</v>
      </c>
    </row>
    <row r="237" spans="1:8" ht="15" customHeight="1">
      <c r="A237" s="10" t="s">
        <v>331</v>
      </c>
      <c r="B237" s="10" t="s">
        <v>332</v>
      </c>
      <c r="C237" s="11" t="s">
        <v>11</v>
      </c>
      <c r="D237" s="11" t="s">
        <v>335</v>
      </c>
      <c r="E237" s="12">
        <v>6</v>
      </c>
      <c r="G237" s="4">
        <v>160</v>
      </c>
      <c r="H237" s="5">
        <f t="shared" si="3"/>
        <v>960</v>
      </c>
    </row>
    <row r="238" spans="1:8" ht="15" customHeight="1">
      <c r="A238" s="7" t="s">
        <v>331</v>
      </c>
      <c r="B238" s="7" t="s">
        <v>332</v>
      </c>
      <c r="C238" s="8" t="s">
        <v>12</v>
      </c>
      <c r="D238" s="8" t="s">
        <v>336</v>
      </c>
      <c r="E238" s="9">
        <v>4</v>
      </c>
      <c r="G238" s="4">
        <v>160</v>
      </c>
      <c r="H238" s="5">
        <f t="shared" si="3"/>
        <v>640</v>
      </c>
    </row>
    <row r="239" spans="1:8" ht="15" customHeight="1">
      <c r="A239" s="10" t="s">
        <v>331</v>
      </c>
      <c r="B239" s="10" t="s">
        <v>332</v>
      </c>
      <c r="C239" s="11" t="s">
        <v>13</v>
      </c>
      <c r="D239" s="11" t="s">
        <v>337</v>
      </c>
      <c r="E239" s="12">
        <v>2</v>
      </c>
      <c r="G239" s="4">
        <v>160</v>
      </c>
      <c r="H239" s="5">
        <f t="shared" si="3"/>
        <v>320</v>
      </c>
    </row>
    <row r="240" spans="1:8" ht="15" customHeight="1">
      <c r="A240" s="7" t="s">
        <v>338</v>
      </c>
      <c r="B240" s="7" t="s">
        <v>161</v>
      </c>
      <c r="C240" s="8" t="s">
        <v>5</v>
      </c>
      <c r="D240" s="8" t="s">
        <v>339</v>
      </c>
      <c r="E240" s="9">
        <v>2</v>
      </c>
      <c r="G240" s="4">
        <v>170</v>
      </c>
      <c r="H240" s="5">
        <f t="shared" si="3"/>
        <v>340</v>
      </c>
    </row>
    <row r="241" spans="1:8" ht="15" customHeight="1">
      <c r="A241" s="10" t="s">
        <v>338</v>
      </c>
      <c r="B241" s="10" t="s">
        <v>161</v>
      </c>
      <c r="C241" s="11" t="s">
        <v>6</v>
      </c>
      <c r="D241" s="11" t="s">
        <v>340</v>
      </c>
      <c r="E241" s="12">
        <v>6</v>
      </c>
      <c r="G241" s="4">
        <v>170</v>
      </c>
      <c r="H241" s="5">
        <f t="shared" si="3"/>
        <v>1020</v>
      </c>
    </row>
    <row r="242" spans="1:8" ht="15" customHeight="1">
      <c r="A242" s="7" t="s">
        <v>338</v>
      </c>
      <c r="B242" s="7" t="s">
        <v>161</v>
      </c>
      <c r="C242" s="8" t="s">
        <v>7</v>
      </c>
      <c r="D242" s="8" t="s">
        <v>341</v>
      </c>
      <c r="E242" s="9">
        <v>6</v>
      </c>
      <c r="G242" s="4">
        <v>170</v>
      </c>
      <c r="H242" s="5">
        <f t="shared" si="3"/>
        <v>1020</v>
      </c>
    </row>
    <row r="243" spans="1:8" ht="15" customHeight="1">
      <c r="A243" s="10" t="s">
        <v>338</v>
      </c>
      <c r="B243" s="10" t="s">
        <v>161</v>
      </c>
      <c r="C243" s="11" t="s">
        <v>8</v>
      </c>
      <c r="D243" s="11" t="s">
        <v>342</v>
      </c>
      <c r="E243" s="12">
        <v>5</v>
      </c>
      <c r="G243" s="4">
        <v>170</v>
      </c>
      <c r="H243" s="5">
        <f t="shared" si="3"/>
        <v>850</v>
      </c>
    </row>
    <row r="244" spans="1:8" ht="15" customHeight="1">
      <c r="A244" s="7" t="s">
        <v>338</v>
      </c>
      <c r="B244" s="7" t="s">
        <v>161</v>
      </c>
      <c r="C244" s="8" t="s">
        <v>9</v>
      </c>
      <c r="D244" s="8" t="s">
        <v>343</v>
      </c>
      <c r="E244" s="9">
        <v>1</v>
      </c>
      <c r="G244" s="4">
        <v>170</v>
      </c>
      <c r="H244" s="5">
        <f t="shared" si="3"/>
        <v>170</v>
      </c>
    </row>
    <row r="245" spans="1:8" ht="15" customHeight="1">
      <c r="A245" s="10" t="s">
        <v>29</v>
      </c>
      <c r="B245" s="10" t="s">
        <v>30</v>
      </c>
      <c r="C245" s="11" t="s">
        <v>9</v>
      </c>
      <c r="D245" s="11" t="s">
        <v>31</v>
      </c>
      <c r="E245" s="12">
        <v>2</v>
      </c>
      <c r="G245" s="4">
        <v>170</v>
      </c>
      <c r="H245" s="5">
        <f t="shared" si="3"/>
        <v>340</v>
      </c>
    </row>
    <row r="246" spans="1:8" ht="15" customHeight="1">
      <c r="A246" s="7" t="s">
        <v>29</v>
      </c>
      <c r="B246" s="7" t="s">
        <v>30</v>
      </c>
      <c r="C246" s="8" t="s">
        <v>10</v>
      </c>
      <c r="D246" s="8" t="s">
        <v>32</v>
      </c>
      <c r="E246" s="9">
        <v>6</v>
      </c>
      <c r="G246" s="4">
        <v>170</v>
      </c>
      <c r="H246" s="5">
        <f t="shared" si="3"/>
        <v>1020</v>
      </c>
    </row>
    <row r="247" spans="1:8" ht="15" customHeight="1">
      <c r="A247" s="10" t="s">
        <v>29</v>
      </c>
      <c r="B247" s="10" t="s">
        <v>30</v>
      </c>
      <c r="C247" s="11" t="s">
        <v>11</v>
      </c>
      <c r="D247" s="11" t="s">
        <v>33</v>
      </c>
      <c r="E247" s="12">
        <v>6</v>
      </c>
      <c r="G247" s="4">
        <v>170</v>
      </c>
      <c r="H247" s="5">
        <f t="shared" si="3"/>
        <v>1020</v>
      </c>
    </row>
    <row r="248" spans="1:8" ht="15" customHeight="1">
      <c r="A248" s="7" t="s">
        <v>29</v>
      </c>
      <c r="B248" s="7" t="s">
        <v>30</v>
      </c>
      <c r="C248" s="8" t="s">
        <v>12</v>
      </c>
      <c r="D248" s="8" t="s">
        <v>34</v>
      </c>
      <c r="E248" s="9">
        <v>4</v>
      </c>
      <c r="G248" s="4">
        <v>170</v>
      </c>
      <c r="H248" s="5">
        <f t="shared" si="3"/>
        <v>680</v>
      </c>
    </row>
    <row r="249" spans="1:8" ht="15" customHeight="1">
      <c r="A249" s="10" t="s">
        <v>29</v>
      </c>
      <c r="B249" s="10" t="s">
        <v>30</v>
      </c>
      <c r="C249" s="11" t="s">
        <v>13</v>
      </c>
      <c r="D249" s="11" t="s">
        <v>35</v>
      </c>
      <c r="E249" s="12">
        <v>2</v>
      </c>
      <c r="G249" s="4">
        <v>170</v>
      </c>
      <c r="H249" s="5">
        <f t="shared" si="3"/>
        <v>340</v>
      </c>
    </row>
    <row r="250" spans="1:8" ht="15" customHeight="1">
      <c r="A250" s="7" t="s">
        <v>114</v>
      </c>
      <c r="B250" s="7" t="s">
        <v>115</v>
      </c>
      <c r="C250" s="8" t="s">
        <v>9</v>
      </c>
      <c r="D250" s="8" t="s">
        <v>344</v>
      </c>
      <c r="E250" s="9">
        <v>2</v>
      </c>
      <c r="G250" s="4">
        <v>170</v>
      </c>
      <c r="H250" s="5">
        <f t="shared" si="3"/>
        <v>340</v>
      </c>
    </row>
    <row r="251" spans="1:8" ht="15" customHeight="1">
      <c r="A251" s="10" t="s">
        <v>114</v>
      </c>
      <c r="B251" s="10" t="s">
        <v>115</v>
      </c>
      <c r="C251" s="11" t="s">
        <v>10</v>
      </c>
      <c r="D251" s="11" t="s">
        <v>345</v>
      </c>
      <c r="E251" s="12">
        <v>6</v>
      </c>
      <c r="G251" s="4">
        <v>170</v>
      </c>
      <c r="H251" s="5">
        <f t="shared" si="3"/>
        <v>1020</v>
      </c>
    </row>
    <row r="252" spans="1:8" ht="15" customHeight="1">
      <c r="A252" s="7" t="s">
        <v>114</v>
      </c>
      <c r="B252" s="7" t="s">
        <v>115</v>
      </c>
      <c r="C252" s="8" t="s">
        <v>11</v>
      </c>
      <c r="D252" s="8" t="s">
        <v>346</v>
      </c>
      <c r="E252" s="9">
        <v>6</v>
      </c>
      <c r="G252" s="4">
        <v>170</v>
      </c>
      <c r="H252" s="5">
        <f t="shared" si="3"/>
        <v>1020</v>
      </c>
    </row>
    <row r="253" spans="1:8" ht="15" customHeight="1">
      <c r="A253" s="10" t="s">
        <v>114</v>
      </c>
      <c r="B253" s="10" t="s">
        <v>115</v>
      </c>
      <c r="C253" s="11" t="s">
        <v>12</v>
      </c>
      <c r="D253" s="11" t="s">
        <v>347</v>
      </c>
      <c r="E253" s="12">
        <v>4</v>
      </c>
      <c r="G253" s="4">
        <v>170</v>
      </c>
      <c r="H253" s="5">
        <f t="shared" si="3"/>
        <v>680</v>
      </c>
    </row>
    <row r="254" spans="1:8" ht="15" customHeight="1">
      <c r="A254" s="7" t="s">
        <v>114</v>
      </c>
      <c r="B254" s="7" t="s">
        <v>115</v>
      </c>
      <c r="C254" s="8" t="s">
        <v>13</v>
      </c>
      <c r="D254" s="8" t="s">
        <v>348</v>
      </c>
      <c r="E254" s="9">
        <v>2</v>
      </c>
      <c r="G254" s="4">
        <v>170</v>
      </c>
      <c r="H254" s="5">
        <f t="shared" si="3"/>
        <v>340</v>
      </c>
    </row>
    <row r="255" spans="1:8" ht="15" customHeight="1">
      <c r="A255" s="10" t="s">
        <v>349</v>
      </c>
      <c r="B255" s="10" t="s">
        <v>150</v>
      </c>
      <c r="C255" s="11" t="s">
        <v>9</v>
      </c>
      <c r="D255" s="11" t="s">
        <v>350</v>
      </c>
      <c r="E255" s="12">
        <v>2</v>
      </c>
      <c r="G255" s="4">
        <v>170</v>
      </c>
      <c r="H255" s="5">
        <f t="shared" si="3"/>
        <v>340</v>
      </c>
    </row>
    <row r="256" spans="1:8" ht="15" customHeight="1">
      <c r="A256" s="7" t="s">
        <v>349</v>
      </c>
      <c r="B256" s="7" t="s">
        <v>150</v>
      </c>
      <c r="C256" s="8" t="s">
        <v>10</v>
      </c>
      <c r="D256" s="8" t="s">
        <v>351</v>
      </c>
      <c r="E256" s="9">
        <v>6</v>
      </c>
      <c r="G256" s="4">
        <v>170</v>
      </c>
      <c r="H256" s="5">
        <f t="shared" si="3"/>
        <v>1020</v>
      </c>
    </row>
    <row r="257" spans="1:8" ht="15" customHeight="1">
      <c r="A257" s="10" t="s">
        <v>349</v>
      </c>
      <c r="B257" s="10" t="s">
        <v>150</v>
      </c>
      <c r="C257" s="11" t="s">
        <v>11</v>
      </c>
      <c r="D257" s="11" t="s">
        <v>352</v>
      </c>
      <c r="E257" s="12">
        <v>6</v>
      </c>
      <c r="G257" s="4">
        <v>170</v>
      </c>
      <c r="H257" s="5">
        <f t="shared" si="3"/>
        <v>1020</v>
      </c>
    </row>
    <row r="258" spans="1:8" ht="15" customHeight="1">
      <c r="A258" s="7" t="s">
        <v>349</v>
      </c>
      <c r="B258" s="7" t="s">
        <v>150</v>
      </c>
      <c r="C258" s="8" t="s">
        <v>12</v>
      </c>
      <c r="D258" s="8" t="s">
        <v>353</v>
      </c>
      <c r="E258" s="9">
        <v>4</v>
      </c>
      <c r="G258" s="4">
        <v>170</v>
      </c>
      <c r="H258" s="5">
        <f t="shared" si="3"/>
        <v>680</v>
      </c>
    </row>
    <row r="259" spans="1:8" ht="15" customHeight="1">
      <c r="A259" s="10" t="s">
        <v>349</v>
      </c>
      <c r="B259" s="10" t="s">
        <v>150</v>
      </c>
      <c r="C259" s="11" t="s">
        <v>13</v>
      </c>
      <c r="D259" s="11" t="s">
        <v>354</v>
      </c>
      <c r="E259" s="12">
        <v>2</v>
      </c>
      <c r="G259" s="4">
        <v>170</v>
      </c>
      <c r="H259" s="5">
        <f t="shared" si="3"/>
        <v>340</v>
      </c>
    </row>
    <row r="260" spans="1:8" ht="15" customHeight="1">
      <c r="A260" s="7" t="s">
        <v>355</v>
      </c>
      <c r="B260" s="7" t="s">
        <v>139</v>
      </c>
      <c r="C260" s="8" t="s">
        <v>9</v>
      </c>
      <c r="D260" s="8" t="s">
        <v>356</v>
      </c>
      <c r="E260" s="9">
        <v>2</v>
      </c>
      <c r="G260" s="4">
        <v>140</v>
      </c>
      <c r="H260" s="5">
        <f t="shared" ref="H260:H269" si="4">+G260*E260</f>
        <v>280</v>
      </c>
    </row>
    <row r="261" spans="1:8" ht="15" customHeight="1">
      <c r="A261" s="10" t="s">
        <v>355</v>
      </c>
      <c r="B261" s="10" t="s">
        <v>139</v>
      </c>
      <c r="C261" s="11" t="s">
        <v>10</v>
      </c>
      <c r="D261" s="11" t="s">
        <v>357</v>
      </c>
      <c r="E261" s="12">
        <v>6</v>
      </c>
      <c r="G261" s="4">
        <v>140</v>
      </c>
      <c r="H261" s="5">
        <f t="shared" si="4"/>
        <v>840</v>
      </c>
    </row>
    <row r="262" spans="1:8" ht="15" customHeight="1">
      <c r="A262" s="7" t="s">
        <v>355</v>
      </c>
      <c r="B262" s="7" t="s">
        <v>139</v>
      </c>
      <c r="C262" s="8" t="s">
        <v>11</v>
      </c>
      <c r="D262" s="8" t="s">
        <v>358</v>
      </c>
      <c r="E262" s="9">
        <v>6</v>
      </c>
      <c r="G262" s="4">
        <v>140</v>
      </c>
      <c r="H262" s="5">
        <f t="shared" si="4"/>
        <v>840</v>
      </c>
    </row>
    <row r="263" spans="1:8" ht="15" customHeight="1">
      <c r="A263" s="10" t="s">
        <v>355</v>
      </c>
      <c r="B263" s="10" t="s">
        <v>139</v>
      </c>
      <c r="C263" s="11" t="s">
        <v>12</v>
      </c>
      <c r="D263" s="11" t="s">
        <v>359</v>
      </c>
      <c r="E263" s="12">
        <v>4</v>
      </c>
      <c r="G263" s="4">
        <v>140</v>
      </c>
      <c r="H263" s="5">
        <f t="shared" si="4"/>
        <v>560</v>
      </c>
    </row>
    <row r="264" spans="1:8" ht="15" customHeight="1">
      <c r="A264" s="7" t="s">
        <v>355</v>
      </c>
      <c r="B264" s="7" t="s">
        <v>139</v>
      </c>
      <c r="C264" s="8" t="s">
        <v>13</v>
      </c>
      <c r="D264" s="8" t="s">
        <v>360</v>
      </c>
      <c r="E264" s="9">
        <v>2</v>
      </c>
      <c r="G264" s="4">
        <v>140</v>
      </c>
      <c r="H264" s="5">
        <f t="shared" si="4"/>
        <v>280</v>
      </c>
    </row>
    <row r="265" spans="1:8" ht="15" customHeight="1">
      <c r="A265" s="10" t="s">
        <v>361</v>
      </c>
      <c r="B265" s="10" t="s">
        <v>138</v>
      </c>
      <c r="C265" s="11" t="s">
        <v>9</v>
      </c>
      <c r="D265" s="11" t="s">
        <v>362</v>
      </c>
      <c r="E265" s="12">
        <v>2</v>
      </c>
      <c r="G265" s="4">
        <v>140</v>
      </c>
      <c r="H265" s="5">
        <f t="shared" si="4"/>
        <v>280</v>
      </c>
    </row>
    <row r="266" spans="1:8" ht="15" customHeight="1">
      <c r="A266" s="7" t="s">
        <v>361</v>
      </c>
      <c r="B266" s="7" t="s">
        <v>138</v>
      </c>
      <c r="C266" s="8" t="s">
        <v>10</v>
      </c>
      <c r="D266" s="8" t="s">
        <v>363</v>
      </c>
      <c r="E266" s="9">
        <v>6</v>
      </c>
      <c r="G266" s="4">
        <v>140</v>
      </c>
      <c r="H266" s="5">
        <f t="shared" si="4"/>
        <v>840</v>
      </c>
    </row>
    <row r="267" spans="1:8" ht="15" customHeight="1">
      <c r="A267" s="10" t="s">
        <v>361</v>
      </c>
      <c r="B267" s="10" t="s">
        <v>138</v>
      </c>
      <c r="C267" s="11" t="s">
        <v>11</v>
      </c>
      <c r="D267" s="11" t="s">
        <v>364</v>
      </c>
      <c r="E267" s="12">
        <v>6</v>
      </c>
      <c r="G267" s="4">
        <v>140</v>
      </c>
      <c r="H267" s="5">
        <f t="shared" si="4"/>
        <v>840</v>
      </c>
    </row>
    <row r="268" spans="1:8" ht="15" customHeight="1">
      <c r="A268" s="7" t="s">
        <v>361</v>
      </c>
      <c r="B268" s="7" t="s">
        <v>138</v>
      </c>
      <c r="C268" s="8" t="s">
        <v>12</v>
      </c>
      <c r="D268" s="8" t="s">
        <v>365</v>
      </c>
      <c r="E268" s="9">
        <v>4</v>
      </c>
      <c r="G268" s="4">
        <v>140</v>
      </c>
      <c r="H268" s="5">
        <f t="shared" si="4"/>
        <v>560</v>
      </c>
    </row>
    <row r="269" spans="1:8" ht="15" customHeight="1">
      <c r="A269" s="10" t="s">
        <v>361</v>
      </c>
      <c r="B269" s="10" t="s">
        <v>138</v>
      </c>
      <c r="C269" s="11" t="s">
        <v>13</v>
      </c>
      <c r="D269" s="11" t="s">
        <v>366</v>
      </c>
      <c r="E269" s="12">
        <v>2</v>
      </c>
      <c r="G269" s="4">
        <v>140</v>
      </c>
      <c r="H269" s="5">
        <f t="shared" si="4"/>
        <v>280</v>
      </c>
    </row>
    <row r="270" spans="1:8" ht="15" customHeight="1">
      <c r="E270" s="13">
        <f>SUBTOTAL(109,E4:E269)</f>
        <v>1421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 Martens FW25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2025-10-16T11:32:34Z</dcterms:created>
  <dcterms:modified xsi:type="dcterms:W3CDTF">2025-12-03T14:13:18Z</dcterms:modified>
  <cp:category/>
</cp:coreProperties>
</file>